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 firstSheet="1" activeTab="1"/>
  </bookViews>
  <sheets>
    <sheet name="Группа раннего возраста" sheetId="1" r:id="rId1"/>
    <sheet name="Средняя группа" sheetId="3" r:id="rId2"/>
    <sheet name="Старшая группа" sheetId="4" r:id="rId3"/>
    <sheet name="Предшкольная группа" sheetId="5" r:id="rId4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4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BP19"/>
  <c r="BQ19"/>
  <c r="BR19"/>
  <c r="BS19"/>
  <c r="BT19"/>
  <c r="BU19"/>
  <c r="BV19"/>
  <c r="BW19"/>
  <c r="BX19"/>
  <c r="BY19"/>
  <c r="BZ19"/>
  <c r="CA19"/>
  <c r="CB19"/>
  <c r="CC19"/>
  <c r="CD19"/>
  <c r="CE19"/>
  <c r="CF19"/>
  <c r="CG19"/>
  <c r="CH19"/>
  <c r="CI19"/>
  <c r="CJ19"/>
  <c r="CK19"/>
  <c r="CL19"/>
  <c r="CM19"/>
  <c r="CN19"/>
  <c r="CO19"/>
  <c r="CP19"/>
  <c r="CQ19"/>
  <c r="CR19"/>
  <c r="CS19"/>
  <c r="CT19"/>
  <c r="CU19"/>
  <c r="CV19"/>
  <c r="CW19"/>
  <c r="CX19"/>
  <c r="CY19"/>
  <c r="CZ19"/>
  <c r="DA19"/>
  <c r="DB19"/>
  <c r="DC19"/>
  <c r="DD19"/>
  <c r="DE19"/>
  <c r="DF19"/>
  <c r="DG19"/>
  <c r="DH19"/>
  <c r="DI19"/>
  <c r="DJ19"/>
  <c r="DK19"/>
  <c r="DL19"/>
  <c r="DM19"/>
  <c r="DN19"/>
  <c r="DO19"/>
  <c r="DP19"/>
  <c r="DQ19"/>
  <c r="DR19"/>
  <c r="DS19"/>
  <c r="DT19"/>
  <c r="DU19"/>
  <c r="DV19"/>
  <c r="DW19"/>
  <c r="DX19"/>
  <c r="DY19"/>
  <c r="DZ19"/>
  <c r="EA19"/>
  <c r="EB19"/>
  <c r="EC19"/>
  <c r="ED19"/>
  <c r="EE19"/>
  <c r="EF19"/>
  <c r="EG19"/>
  <c r="EH19"/>
  <c r="EI19"/>
  <c r="EJ19"/>
  <c r="EK19"/>
  <c r="EL19"/>
  <c r="EM19"/>
  <c r="EN19"/>
  <c r="EO19"/>
  <c r="EP19"/>
  <c r="EQ19"/>
  <c r="ER19"/>
  <c r="ES19"/>
  <c r="ET19"/>
  <c r="EU19"/>
  <c r="EV19"/>
  <c r="EW19"/>
  <c r="EX19"/>
  <c r="EY19"/>
  <c r="EZ19"/>
  <c r="FA19"/>
  <c r="FB19"/>
  <c r="FC19"/>
  <c r="FD19"/>
  <c r="FE19"/>
  <c r="FF19"/>
  <c r="FG19"/>
  <c r="FH19"/>
  <c r="FI19"/>
  <c r="FJ19"/>
  <c r="FK19"/>
  <c r="FL19"/>
  <c r="FM19"/>
  <c r="FN19"/>
  <c r="FO19"/>
  <c r="FP19"/>
  <c r="FQ19"/>
  <c r="FR19"/>
  <c r="FS19"/>
  <c r="FT19"/>
  <c r="FU19"/>
  <c r="FV19"/>
  <c r="FW19"/>
  <c r="FX19"/>
  <c r="FY19"/>
  <c r="FZ19"/>
  <c r="GA19"/>
  <c r="GB19"/>
  <c r="GC19"/>
  <c r="GD19"/>
  <c r="GE19"/>
  <c r="GF19"/>
  <c r="GG19"/>
  <c r="GH19"/>
  <c r="GI19"/>
  <c r="GJ19"/>
  <c r="GK19"/>
  <c r="GL19"/>
  <c r="GM19"/>
  <c r="GN19"/>
  <c r="GO19"/>
  <c r="GP19"/>
  <c r="GQ19"/>
  <c r="GR19"/>
  <c r="C19"/>
  <c r="FO22" i="5" l="1"/>
  <c r="FO23" s="1"/>
  <c r="EI22" i="3"/>
  <c r="IT22" i="5" l="1"/>
  <c r="IT23" s="1"/>
  <c r="IS22"/>
  <c r="IS23" s="1"/>
  <c r="IR22"/>
  <c r="IR23" s="1"/>
  <c r="IQ22"/>
  <c r="IQ23" s="1"/>
  <c r="IP22"/>
  <c r="IP23" s="1"/>
  <c r="IO22"/>
  <c r="IO23" s="1"/>
  <c r="IN22"/>
  <c r="IN23" s="1"/>
  <c r="IM22"/>
  <c r="IM23" s="1"/>
  <c r="IL22"/>
  <c r="IL23" s="1"/>
  <c r="IK22"/>
  <c r="IK23" s="1"/>
  <c r="IJ22"/>
  <c r="IJ23" s="1"/>
  <c r="II22"/>
  <c r="II23" s="1"/>
  <c r="IH22"/>
  <c r="IH23" s="1"/>
  <c r="IG22"/>
  <c r="IG23" s="1"/>
  <c r="IF22"/>
  <c r="IF23" s="1"/>
  <c r="IE22"/>
  <c r="IE23" s="1"/>
  <c r="ID22"/>
  <c r="ID23" s="1"/>
  <c r="IC22"/>
  <c r="IC23" s="1"/>
  <c r="IB22"/>
  <c r="IB23" s="1"/>
  <c r="IA22"/>
  <c r="IA23" s="1"/>
  <c r="HZ22"/>
  <c r="HZ23" s="1"/>
  <c r="HY22"/>
  <c r="HY23" s="1"/>
  <c r="HX22"/>
  <c r="HX23" s="1"/>
  <c r="HW22"/>
  <c r="HW23" s="1"/>
  <c r="HV22"/>
  <c r="HV23" s="1"/>
  <c r="HU22"/>
  <c r="HU23" s="1"/>
  <c r="HT22"/>
  <c r="HT23" s="1"/>
  <c r="HS22"/>
  <c r="HS23" s="1"/>
  <c r="HR22"/>
  <c r="HR23" s="1"/>
  <c r="HQ22"/>
  <c r="HQ23" s="1"/>
  <c r="HP22"/>
  <c r="HP23" s="1"/>
  <c r="HO22"/>
  <c r="HO23" s="1"/>
  <c r="HN22"/>
  <c r="HN23" s="1"/>
  <c r="HM22"/>
  <c r="HM23" s="1"/>
  <c r="HL22"/>
  <c r="HL23" s="1"/>
  <c r="HK22"/>
  <c r="HK23" s="1"/>
  <c r="HJ22"/>
  <c r="HJ23" s="1"/>
  <c r="HI22"/>
  <c r="HI23" s="1"/>
  <c r="HH22"/>
  <c r="HH23" s="1"/>
  <c r="HG22"/>
  <c r="HG23" s="1"/>
  <c r="HF22"/>
  <c r="HF23" s="1"/>
  <c r="HE22"/>
  <c r="HE23" s="1"/>
  <c r="HD22"/>
  <c r="HD23" s="1"/>
  <c r="HC22"/>
  <c r="HC23" s="1"/>
  <c r="HB22"/>
  <c r="HB23" s="1"/>
  <c r="HA22"/>
  <c r="HA23" s="1"/>
  <c r="GZ22"/>
  <c r="GZ23" s="1"/>
  <c r="GY22"/>
  <c r="GY23" s="1"/>
  <c r="GX22"/>
  <c r="GX23" s="1"/>
  <c r="GW22"/>
  <c r="GW23" s="1"/>
  <c r="GV22"/>
  <c r="GV23" s="1"/>
  <c r="GU22"/>
  <c r="GU23" s="1"/>
  <c r="GT22"/>
  <c r="GT23" s="1"/>
  <c r="GS22"/>
  <c r="GS23" s="1"/>
  <c r="GR22"/>
  <c r="GR23" s="1"/>
  <c r="GQ22"/>
  <c r="GQ23" s="1"/>
  <c r="GP22"/>
  <c r="GP23" s="1"/>
  <c r="GO22"/>
  <c r="GO23" s="1"/>
  <c r="GN22"/>
  <c r="GN23" s="1"/>
  <c r="GM22"/>
  <c r="GM23" s="1"/>
  <c r="GL22"/>
  <c r="GL23" s="1"/>
  <c r="GK22"/>
  <c r="GK23" s="1"/>
  <c r="GJ22"/>
  <c r="GJ23" s="1"/>
  <c r="GI22"/>
  <c r="GI23" s="1"/>
  <c r="GH22"/>
  <c r="GH23" s="1"/>
  <c r="GG22"/>
  <c r="GG23" s="1"/>
  <c r="GF22"/>
  <c r="GF23" s="1"/>
  <c r="GE22"/>
  <c r="GE23" s="1"/>
  <c r="GD22"/>
  <c r="GD23" s="1"/>
  <c r="GC22"/>
  <c r="GC23" s="1"/>
  <c r="GB22"/>
  <c r="GB23" s="1"/>
  <c r="GA22"/>
  <c r="GA23" s="1"/>
  <c r="FZ22"/>
  <c r="FZ23" s="1"/>
  <c r="FY22"/>
  <c r="FY23" s="1"/>
  <c r="FX22"/>
  <c r="FX23" s="1"/>
  <c r="FW22"/>
  <c r="FW23" s="1"/>
  <c r="FV22"/>
  <c r="FV23" s="1"/>
  <c r="FU22"/>
  <c r="FU23" s="1"/>
  <c r="FT22"/>
  <c r="FT23" s="1"/>
  <c r="FS22"/>
  <c r="FS23" s="1"/>
  <c r="FR22"/>
  <c r="FR23" s="1"/>
  <c r="FQ22"/>
  <c r="FQ23" s="1"/>
  <c r="FP22"/>
  <c r="FP23" s="1"/>
  <c r="FN22"/>
  <c r="FN23" s="1"/>
  <c r="FM22"/>
  <c r="FM23" s="1"/>
  <c r="FL22"/>
  <c r="FL23" s="1"/>
  <c r="FK22"/>
  <c r="FK23" s="1"/>
  <c r="FJ22"/>
  <c r="FJ23" s="1"/>
  <c r="FI22"/>
  <c r="FI23" s="1"/>
  <c r="FH22"/>
  <c r="FH23" s="1"/>
  <c r="FG22"/>
  <c r="FG23" s="1"/>
  <c r="FF22"/>
  <c r="FF23" s="1"/>
  <c r="FE22"/>
  <c r="FE23" s="1"/>
  <c r="FD22"/>
  <c r="FD23" s="1"/>
  <c r="FC22"/>
  <c r="FC23" s="1"/>
  <c r="FB22"/>
  <c r="FB23" s="1"/>
  <c r="FA22"/>
  <c r="FA23" s="1"/>
  <c r="EZ22"/>
  <c r="EZ23" s="1"/>
  <c r="EY22"/>
  <c r="EY23" s="1"/>
  <c r="EX22"/>
  <c r="EX23" s="1"/>
  <c r="EW22"/>
  <c r="EW23" s="1"/>
  <c r="EV22"/>
  <c r="EV23" s="1"/>
  <c r="EU22"/>
  <c r="EU23" s="1"/>
  <c r="ET22"/>
  <c r="ET23" s="1"/>
  <c r="ES22"/>
  <c r="ES23" s="1"/>
  <c r="ER22"/>
  <c r="ER23" s="1"/>
  <c r="EQ22"/>
  <c r="EQ23" s="1"/>
  <c r="EP22"/>
  <c r="EP23" s="1"/>
  <c r="EO22"/>
  <c r="EO23" s="1"/>
  <c r="EN22"/>
  <c r="EN23" s="1"/>
  <c r="EM22"/>
  <c r="EM23" s="1"/>
  <c r="EL22"/>
  <c r="EL23" s="1"/>
  <c r="EK22"/>
  <c r="EK23" s="1"/>
  <c r="EJ22"/>
  <c r="EJ23" s="1"/>
  <c r="EI22"/>
  <c r="EI23" s="1"/>
  <c r="EH22"/>
  <c r="EH23" s="1"/>
  <c r="EG22"/>
  <c r="EG23" s="1"/>
  <c r="EF22"/>
  <c r="EF23" s="1"/>
  <c r="EE22"/>
  <c r="EE23" s="1"/>
  <c r="ED22"/>
  <c r="ED23" s="1"/>
  <c r="EC22"/>
  <c r="EC23" s="1"/>
  <c r="EB22"/>
  <c r="EB23" s="1"/>
  <c r="EA22"/>
  <c r="EA23" s="1"/>
  <c r="DZ22"/>
  <c r="DZ23" s="1"/>
  <c r="DY22"/>
  <c r="DY23" s="1"/>
  <c r="DX22"/>
  <c r="DX23" s="1"/>
  <c r="DW22"/>
  <c r="DW23" s="1"/>
  <c r="DV22"/>
  <c r="DV23" s="1"/>
  <c r="DU22"/>
  <c r="DU23" s="1"/>
  <c r="DT22"/>
  <c r="DT23" s="1"/>
  <c r="DS22"/>
  <c r="DS23" s="1"/>
  <c r="DR22"/>
  <c r="DR23" s="1"/>
  <c r="DQ22"/>
  <c r="DQ23" s="1"/>
  <c r="DP22"/>
  <c r="DP23" s="1"/>
  <c r="DO22"/>
  <c r="DO23" s="1"/>
  <c r="DN22"/>
  <c r="DN23" s="1"/>
  <c r="DM22"/>
  <c r="DM23" s="1"/>
  <c r="DL22"/>
  <c r="DL23" s="1"/>
  <c r="DK22"/>
  <c r="DK23" s="1"/>
  <c r="DJ22"/>
  <c r="DJ23" s="1"/>
  <c r="DI22"/>
  <c r="DI23" s="1"/>
  <c r="DH22"/>
  <c r="DH23" s="1"/>
  <c r="DG22"/>
  <c r="DG23" s="1"/>
  <c r="DF22"/>
  <c r="DF23" s="1"/>
  <c r="DE22"/>
  <c r="DE23" s="1"/>
  <c r="DD22"/>
  <c r="DD23" s="1"/>
  <c r="DC22"/>
  <c r="DC23" s="1"/>
  <c r="DB22"/>
  <c r="DB23" s="1"/>
  <c r="DA22"/>
  <c r="DA23" s="1"/>
  <c r="CZ22"/>
  <c r="CZ23" s="1"/>
  <c r="CY22"/>
  <c r="CY23" s="1"/>
  <c r="CX22"/>
  <c r="CX23" s="1"/>
  <c r="CW22"/>
  <c r="CW23" s="1"/>
  <c r="CV22"/>
  <c r="CV23" s="1"/>
  <c r="CU22"/>
  <c r="CU23" s="1"/>
  <c r="CT22"/>
  <c r="CT23" s="1"/>
  <c r="CS22"/>
  <c r="CS23" s="1"/>
  <c r="CR22"/>
  <c r="CR23" s="1"/>
  <c r="CQ22"/>
  <c r="CQ23" s="1"/>
  <c r="CP22"/>
  <c r="CP23" s="1"/>
  <c r="CO22"/>
  <c r="CO23" s="1"/>
  <c r="CN22"/>
  <c r="CN23" s="1"/>
  <c r="CM22"/>
  <c r="CM23" s="1"/>
  <c r="CL22"/>
  <c r="CL23" s="1"/>
  <c r="CK22"/>
  <c r="CK23" s="1"/>
  <c r="CJ22"/>
  <c r="CJ23" s="1"/>
  <c r="CI22"/>
  <c r="CI23" s="1"/>
  <c r="CH22"/>
  <c r="CH23" s="1"/>
  <c r="CG22"/>
  <c r="CG23" s="1"/>
  <c r="CF22"/>
  <c r="CF23" s="1"/>
  <c r="CE22"/>
  <c r="CE23" s="1"/>
  <c r="CD22"/>
  <c r="CD23" s="1"/>
  <c r="CC22"/>
  <c r="CC23" s="1"/>
  <c r="CB22"/>
  <c r="CB23" s="1"/>
  <c r="CA22"/>
  <c r="CA23" s="1"/>
  <c r="BZ22"/>
  <c r="BZ23" s="1"/>
  <c r="BY22"/>
  <c r="BY23" s="1"/>
  <c r="BX22"/>
  <c r="BX23" s="1"/>
  <c r="BW22"/>
  <c r="BW23" s="1"/>
  <c r="BV22"/>
  <c r="BV23" s="1"/>
  <c r="BU22"/>
  <c r="BU23" s="1"/>
  <c r="BT22"/>
  <c r="BT23" s="1"/>
  <c r="BS22"/>
  <c r="BS23" s="1"/>
  <c r="BR22"/>
  <c r="BR23" s="1"/>
  <c r="BQ22"/>
  <c r="BQ23" s="1"/>
  <c r="BP22"/>
  <c r="BP23" s="1"/>
  <c r="BO22"/>
  <c r="BO23" s="1"/>
  <c r="BN22"/>
  <c r="BN23" s="1"/>
  <c r="BM22"/>
  <c r="BM23" s="1"/>
  <c r="BL22"/>
  <c r="BL23" s="1"/>
  <c r="BK22"/>
  <c r="BK23" s="1"/>
  <c r="BJ22"/>
  <c r="BJ23" s="1"/>
  <c r="BI22"/>
  <c r="BI23" s="1"/>
  <c r="BH22"/>
  <c r="BH23" s="1"/>
  <c r="BG22"/>
  <c r="BG23" s="1"/>
  <c r="BF22"/>
  <c r="BF23" s="1"/>
  <c r="BE22"/>
  <c r="BE23" s="1"/>
  <c r="BD22"/>
  <c r="BD23" s="1"/>
  <c r="BC22"/>
  <c r="BC23" s="1"/>
  <c r="BB22"/>
  <c r="BB23" s="1"/>
  <c r="BA22"/>
  <c r="BA23" s="1"/>
  <c r="AZ22"/>
  <c r="AZ23" s="1"/>
  <c r="AY22"/>
  <c r="AY23" s="1"/>
  <c r="AX22"/>
  <c r="AX23" s="1"/>
  <c r="AW22"/>
  <c r="AW23" s="1"/>
  <c r="AV22"/>
  <c r="AV23" s="1"/>
  <c r="AU22"/>
  <c r="AU23" s="1"/>
  <c r="AT22"/>
  <c r="AT23" s="1"/>
  <c r="AS22"/>
  <c r="AS23" s="1"/>
  <c r="AR22"/>
  <c r="AR23" s="1"/>
  <c r="AQ22"/>
  <c r="AQ23" s="1"/>
  <c r="AP22"/>
  <c r="AP23" s="1"/>
  <c r="AO22"/>
  <c r="AO23" s="1"/>
  <c r="AN22"/>
  <c r="AN23" s="1"/>
  <c r="AM22"/>
  <c r="AM23" s="1"/>
  <c r="AL22"/>
  <c r="AL23" s="1"/>
  <c r="AK22"/>
  <c r="AK23" s="1"/>
  <c r="AJ22"/>
  <c r="AJ23" s="1"/>
  <c r="AI22"/>
  <c r="AI23" s="1"/>
  <c r="AH22"/>
  <c r="AH23" s="1"/>
  <c r="AG22"/>
  <c r="AG23" s="1"/>
  <c r="AF22"/>
  <c r="AF23" s="1"/>
  <c r="AE22"/>
  <c r="AE23" s="1"/>
  <c r="AD22"/>
  <c r="AD23" s="1"/>
  <c r="AC22"/>
  <c r="AC23" s="1"/>
  <c r="AB22"/>
  <c r="AB23" s="1"/>
  <c r="AA22"/>
  <c r="AA23" s="1"/>
  <c r="Z22"/>
  <c r="Z23" s="1"/>
  <c r="Y22"/>
  <c r="Y23" s="1"/>
  <c r="X22"/>
  <c r="X23" s="1"/>
  <c r="W22"/>
  <c r="W23" s="1"/>
  <c r="V22"/>
  <c r="V23" s="1"/>
  <c r="U22"/>
  <c r="U23" s="1"/>
  <c r="T22"/>
  <c r="T23" s="1"/>
  <c r="S22"/>
  <c r="S23" s="1"/>
  <c r="R22"/>
  <c r="R23" s="1"/>
  <c r="Q22"/>
  <c r="Q23" s="1"/>
  <c r="P22"/>
  <c r="P23" s="1"/>
  <c r="O22"/>
  <c r="O23" s="1"/>
  <c r="N22"/>
  <c r="N23" s="1"/>
  <c r="M22"/>
  <c r="M23" s="1"/>
  <c r="L22"/>
  <c r="L23" s="1"/>
  <c r="K22"/>
  <c r="K23" s="1"/>
  <c r="J22"/>
  <c r="J23" s="1"/>
  <c r="I22"/>
  <c r="I23" s="1"/>
  <c r="H22"/>
  <c r="H23" s="1"/>
  <c r="G22"/>
  <c r="G23" s="1"/>
  <c r="F22"/>
  <c r="F23" s="1"/>
  <c r="E22"/>
  <c r="E23" s="1"/>
  <c r="D22"/>
  <c r="D23" s="1"/>
  <c r="C22"/>
  <c r="C23" s="1"/>
  <c r="GR18" i="4"/>
  <c r="GQ18"/>
  <c r="GP18"/>
  <c r="GO18"/>
  <c r="GN18"/>
  <c r="GM18"/>
  <c r="GL18"/>
  <c r="GK18"/>
  <c r="GJ18"/>
  <c r="GI18"/>
  <c r="GH18"/>
  <c r="GG18"/>
  <c r="GF18"/>
  <c r="GE18"/>
  <c r="GD18"/>
  <c r="GC18"/>
  <c r="GB18"/>
  <c r="GA18"/>
  <c r="FZ18"/>
  <c r="FY18"/>
  <c r="FX18"/>
  <c r="FW18"/>
  <c r="FV18"/>
  <c r="FU18"/>
  <c r="FT18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EL18"/>
  <c r="EK18"/>
  <c r="EJ18"/>
  <c r="EI18"/>
  <c r="EH18"/>
  <c r="EG18"/>
  <c r="EF18"/>
  <c r="EE18"/>
  <c r="ED18"/>
  <c r="EC18"/>
  <c r="EB18"/>
  <c r="EA18"/>
  <c r="DZ18"/>
  <c r="DY18"/>
  <c r="DX18"/>
  <c r="DW18"/>
  <c r="DV18"/>
  <c r="DU18"/>
  <c r="DT18"/>
  <c r="DS18"/>
  <c r="DR18"/>
  <c r="DQ18"/>
  <c r="DP18"/>
  <c r="DO18"/>
  <c r="DN18"/>
  <c r="DM18"/>
  <c r="DL18"/>
  <c r="DK18"/>
  <c r="DJ18"/>
  <c r="DI18"/>
  <c r="DH18"/>
  <c r="DG18"/>
  <c r="DF18"/>
  <c r="DE18"/>
  <c r="DD18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FK22" i="3"/>
  <c r="FK23" s="1"/>
  <c r="FJ22"/>
  <c r="FJ23" s="1"/>
  <c r="FI22"/>
  <c r="FI23" s="1"/>
  <c r="FH22"/>
  <c r="FH23" s="1"/>
  <c r="FG22"/>
  <c r="FG23" s="1"/>
  <c r="FF22"/>
  <c r="FF23" s="1"/>
  <c r="FE22"/>
  <c r="FE23" s="1"/>
  <c r="FD22"/>
  <c r="FD23" s="1"/>
  <c r="FC22"/>
  <c r="FC23" s="1"/>
  <c r="FB22"/>
  <c r="FB23" s="1"/>
  <c r="FA22"/>
  <c r="FA23" s="1"/>
  <c r="EZ22"/>
  <c r="EZ23" s="1"/>
  <c r="EY22"/>
  <c r="EX22"/>
  <c r="EW22"/>
  <c r="EV22"/>
  <c r="EU22"/>
  <c r="ET22"/>
  <c r="ES22"/>
  <c r="ES23" s="1"/>
  <c r="ER22"/>
  <c r="ER23" s="1"/>
  <c r="EQ22"/>
  <c r="EQ23" s="1"/>
  <c r="EP22"/>
  <c r="EP23" s="1"/>
  <c r="EO22"/>
  <c r="EO23" s="1"/>
  <c r="EN22"/>
  <c r="EN23" s="1"/>
  <c r="EM22"/>
  <c r="EM23" s="1"/>
  <c r="EL22"/>
  <c r="EL23" s="1"/>
  <c r="EK22"/>
  <c r="EK23" s="1"/>
  <c r="EJ22"/>
  <c r="EJ23" s="1"/>
  <c r="EI23"/>
  <c r="EH22"/>
  <c r="EH23" s="1"/>
  <c r="EG22"/>
  <c r="EF22"/>
  <c r="EE22"/>
  <c r="ED22"/>
  <c r="ED23" s="1"/>
  <c r="EC22"/>
  <c r="EC23" s="1"/>
  <c r="EB22"/>
  <c r="EB23" s="1"/>
  <c r="EA22"/>
  <c r="EA23" s="1"/>
  <c r="DZ22"/>
  <c r="DZ23" s="1"/>
  <c r="DY22"/>
  <c r="DY23" s="1"/>
  <c r="DX22"/>
  <c r="DX23" s="1"/>
  <c r="DW22"/>
  <c r="DW23" s="1"/>
  <c r="DV22"/>
  <c r="DV23" s="1"/>
  <c r="DU22"/>
  <c r="DU23" s="1"/>
  <c r="DT22"/>
  <c r="DT23" s="1"/>
  <c r="DS22"/>
  <c r="DS23" s="1"/>
  <c r="DR22"/>
  <c r="DQ22"/>
  <c r="DP22"/>
  <c r="DO22"/>
  <c r="DO23" s="1"/>
  <c r="DN22"/>
  <c r="DN23" s="1"/>
  <c r="DM22"/>
  <c r="DM23" s="1"/>
  <c r="DL22"/>
  <c r="DL23" s="1"/>
  <c r="DK22"/>
  <c r="DK23" s="1"/>
  <c r="DJ22"/>
  <c r="DJ23" s="1"/>
  <c r="DI22"/>
  <c r="DI23" s="1"/>
  <c r="DH22"/>
  <c r="DH23" s="1"/>
  <c r="DG22"/>
  <c r="DG23" s="1"/>
  <c r="DF22"/>
  <c r="DF23" s="1"/>
  <c r="DE22"/>
  <c r="DE23" s="1"/>
  <c r="DD22"/>
  <c r="DD23" s="1"/>
  <c r="DC22"/>
  <c r="DB22"/>
  <c r="DA22"/>
  <c r="CZ22"/>
  <c r="CZ23" s="1"/>
  <c r="CY22"/>
  <c r="CY23" s="1"/>
  <c r="CX22"/>
  <c r="CX23" s="1"/>
  <c r="CW22"/>
  <c r="CW23" s="1"/>
  <c r="CV22"/>
  <c r="CV23" s="1"/>
  <c r="CU22"/>
  <c r="CU23" s="1"/>
  <c r="CT22"/>
  <c r="CT23" s="1"/>
  <c r="CS22"/>
  <c r="CS23" s="1"/>
  <c r="CR22"/>
  <c r="CR23" s="1"/>
  <c r="CQ22"/>
  <c r="CQ23" s="1"/>
  <c r="CP22"/>
  <c r="CP23" s="1"/>
  <c r="CO22"/>
  <c r="CO23" s="1"/>
  <c r="CN22"/>
  <c r="CM22"/>
  <c r="CL22"/>
  <c r="CK22"/>
  <c r="CK23" s="1"/>
  <c r="CJ22"/>
  <c r="CJ23" s="1"/>
  <c r="CI22"/>
  <c r="CI23" s="1"/>
  <c r="CH22"/>
  <c r="CH23" s="1"/>
  <c r="CG22"/>
  <c r="CG23" s="1"/>
  <c r="CF22"/>
  <c r="CF23" s="1"/>
  <c r="CE22"/>
  <c r="CE23" s="1"/>
  <c r="CD22"/>
  <c r="CD23" s="1"/>
  <c r="CC22"/>
  <c r="CC23" s="1"/>
  <c r="CB22"/>
  <c r="CB23" s="1"/>
  <c r="CA22"/>
  <c r="CA23" s="1"/>
  <c r="BZ22"/>
  <c r="BZ23" s="1"/>
  <c r="BY22"/>
  <c r="BX22"/>
  <c r="BW22"/>
  <c r="BV22"/>
  <c r="BV23" s="1"/>
  <c r="BU22"/>
  <c r="BU23" s="1"/>
  <c r="BT22"/>
  <c r="BT23" s="1"/>
  <c r="BS22"/>
  <c r="BS23" s="1"/>
  <c r="BR22"/>
  <c r="BR23" s="1"/>
  <c r="BQ22"/>
  <c r="BQ23" s="1"/>
  <c r="BP22"/>
  <c r="BP23" s="1"/>
  <c r="BO22"/>
  <c r="BO23" s="1"/>
  <c r="BN22"/>
  <c r="BN23" s="1"/>
  <c r="BM22"/>
  <c r="BM23" s="1"/>
  <c r="BL22"/>
  <c r="BL23" s="1"/>
  <c r="BK22"/>
  <c r="BK23" s="1"/>
  <c r="BJ22"/>
  <c r="BI22"/>
  <c r="BH22"/>
  <c r="BG22"/>
  <c r="BG23" s="1"/>
  <c r="BF22"/>
  <c r="BF23" s="1"/>
  <c r="BE22"/>
  <c r="BE23" s="1"/>
  <c r="BD22"/>
  <c r="BD23" s="1"/>
  <c r="BC22"/>
  <c r="BC23" s="1"/>
  <c r="BB22"/>
  <c r="BB23" s="1"/>
  <c r="BA22"/>
  <c r="BA23" s="1"/>
  <c r="AZ22"/>
  <c r="AZ23" s="1"/>
  <c r="AY22"/>
  <c r="AY23" s="1"/>
  <c r="AX22"/>
  <c r="AX23" s="1"/>
  <c r="AW22"/>
  <c r="AW23" s="1"/>
  <c r="AV22"/>
  <c r="AV23" s="1"/>
  <c r="AU22"/>
  <c r="AT22"/>
  <c r="AS22"/>
  <c r="AR22"/>
  <c r="AR23" s="1"/>
  <c r="AQ22"/>
  <c r="AQ23" s="1"/>
  <c r="AP22"/>
  <c r="AP23" s="1"/>
  <c r="AO22"/>
  <c r="AO23" s="1"/>
  <c r="AN22"/>
  <c r="AN23" s="1"/>
  <c r="AM22"/>
  <c r="AM23" s="1"/>
  <c r="AL22"/>
  <c r="AL23" s="1"/>
  <c r="AK22"/>
  <c r="AK23" s="1"/>
  <c r="AJ22"/>
  <c r="AJ23" s="1"/>
  <c r="AI22"/>
  <c r="AH22"/>
  <c r="AG22"/>
  <c r="AF22"/>
  <c r="AF23" s="1"/>
  <c r="AE22"/>
  <c r="AE23" s="1"/>
  <c r="AD22"/>
  <c r="AD23" s="1"/>
  <c r="AC22"/>
  <c r="AC23" s="1"/>
  <c r="AB22"/>
  <c r="AB23" s="1"/>
  <c r="AA22"/>
  <c r="AA23" s="1"/>
  <c r="Z22"/>
  <c r="Z23" s="1"/>
  <c r="Y22"/>
  <c r="Y23" s="1"/>
  <c r="X22"/>
  <c r="X23" s="1"/>
  <c r="W22"/>
  <c r="W23" s="1"/>
  <c r="V22"/>
  <c r="V23" s="1"/>
  <c r="U22"/>
  <c r="U23" s="1"/>
  <c r="T22"/>
  <c r="S22"/>
  <c r="R22"/>
  <c r="Q22"/>
  <c r="Q23" s="1"/>
  <c r="P22"/>
  <c r="P23" s="1"/>
  <c r="O22"/>
  <c r="O23" s="1"/>
  <c r="N22"/>
  <c r="N23" s="1"/>
  <c r="M22"/>
  <c r="M23" s="1"/>
  <c r="L22"/>
  <c r="L23" s="1"/>
  <c r="K22"/>
  <c r="K23" s="1"/>
  <c r="J22"/>
  <c r="J23" s="1"/>
  <c r="I22"/>
  <c r="I23" s="1"/>
  <c r="H22"/>
  <c r="H23" s="1"/>
  <c r="G22"/>
  <c r="G23" s="1"/>
  <c r="F22"/>
  <c r="F23" s="1"/>
  <c r="E22"/>
  <c r="D22"/>
  <c r="C22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D41" l="1"/>
  <c r="C41"/>
  <c r="E45" i="5"/>
  <c r="D45" s="1"/>
  <c r="E44"/>
  <c r="D44" s="1"/>
  <c r="M40"/>
  <c r="L40" s="1"/>
  <c r="M41"/>
  <c r="L41" s="1"/>
  <c r="M42"/>
  <c r="K40"/>
  <c r="J40" s="1"/>
  <c r="K41"/>
  <c r="J41" s="1"/>
  <c r="K42"/>
  <c r="I40"/>
  <c r="H40" s="1"/>
  <c r="I41"/>
  <c r="H41" s="1"/>
  <c r="I42"/>
  <c r="H42" s="1"/>
  <c r="G40"/>
  <c r="F40" s="1"/>
  <c r="G41"/>
  <c r="F41" s="1"/>
  <c r="G42"/>
  <c r="E40"/>
  <c r="D40" s="1"/>
  <c r="E41"/>
  <c r="D41" s="1"/>
  <c r="E42"/>
  <c r="D42" s="1"/>
  <c r="E35"/>
  <c r="K31"/>
  <c r="K32"/>
  <c r="J32" s="1"/>
  <c r="K33"/>
  <c r="J33" s="1"/>
  <c r="I32"/>
  <c r="H32" s="1"/>
  <c r="I33"/>
  <c r="H33" s="1"/>
  <c r="I31"/>
  <c r="G31"/>
  <c r="F31" s="1"/>
  <c r="G32"/>
  <c r="F32" s="1"/>
  <c r="G33"/>
  <c r="E31"/>
  <c r="D31" s="1"/>
  <c r="E32"/>
  <c r="D32" s="1"/>
  <c r="E33"/>
  <c r="D33" s="1"/>
  <c r="E26"/>
  <c r="D26" s="1"/>
  <c r="E27"/>
  <c r="D27" s="1"/>
  <c r="E42" i="4"/>
  <c r="D42" s="1"/>
  <c r="E41"/>
  <c r="D41" s="1"/>
  <c r="E40"/>
  <c r="D40" s="1"/>
  <c r="M36"/>
  <c r="L36" s="1"/>
  <c r="M37"/>
  <c r="L37" s="1"/>
  <c r="M38"/>
  <c r="K36"/>
  <c r="J36" s="1"/>
  <c r="K37"/>
  <c r="J37" s="1"/>
  <c r="K38"/>
  <c r="I36"/>
  <c r="H36" s="1"/>
  <c r="I37"/>
  <c r="H37" s="1"/>
  <c r="I38"/>
  <c r="G36"/>
  <c r="F36" s="1"/>
  <c r="G37"/>
  <c r="F37" s="1"/>
  <c r="G38"/>
  <c r="E36"/>
  <c r="D36" s="1"/>
  <c r="E37"/>
  <c r="D37" s="1"/>
  <c r="E38"/>
  <c r="D38" s="1"/>
  <c r="E33"/>
  <c r="D33" s="1"/>
  <c r="E31"/>
  <c r="D31" s="1"/>
  <c r="E32"/>
  <c r="D32" s="1"/>
  <c r="I27"/>
  <c r="H27" s="1"/>
  <c r="I28"/>
  <c r="H28" s="1"/>
  <c r="I29"/>
  <c r="G27"/>
  <c r="F27" s="1"/>
  <c r="G28"/>
  <c r="F28" s="1"/>
  <c r="G29"/>
  <c r="E27"/>
  <c r="D27" s="1"/>
  <c r="E28"/>
  <c r="D28" s="1"/>
  <c r="E29"/>
  <c r="D29" s="1"/>
  <c r="E22"/>
  <c r="D22" s="1"/>
  <c r="E23"/>
  <c r="D23" s="1"/>
  <c r="E24"/>
  <c r="D24" s="1"/>
  <c r="EY23" i="3"/>
  <c r="E46" s="1"/>
  <c r="D46" s="1"/>
  <c r="EX23"/>
  <c r="E45" s="1"/>
  <c r="D45" s="1"/>
  <c r="EW23"/>
  <c r="E44" s="1"/>
  <c r="D44" s="1"/>
  <c r="ET23"/>
  <c r="M40" s="1"/>
  <c r="L40" s="1"/>
  <c r="EU23"/>
  <c r="M41" s="1"/>
  <c r="L41" s="1"/>
  <c r="EV23"/>
  <c r="M42" s="1"/>
  <c r="EE23"/>
  <c r="K40" s="1"/>
  <c r="J40" s="1"/>
  <c r="EF23"/>
  <c r="K41" s="1"/>
  <c r="J41" s="1"/>
  <c r="EG23"/>
  <c r="K42" s="1"/>
  <c r="DP23"/>
  <c r="I40" s="1"/>
  <c r="H40" s="1"/>
  <c r="DQ23"/>
  <c r="I41" s="1"/>
  <c r="H41" s="1"/>
  <c r="DR23"/>
  <c r="I42" s="1"/>
  <c r="H42" s="1"/>
  <c r="DA23"/>
  <c r="G40" s="1"/>
  <c r="F40" s="1"/>
  <c r="DB23"/>
  <c r="G41" s="1"/>
  <c r="F41" s="1"/>
  <c r="DC23"/>
  <c r="G42" s="1"/>
  <c r="CL23"/>
  <c r="E40" s="1"/>
  <c r="D40" s="1"/>
  <c r="CM23"/>
  <c r="E41" s="1"/>
  <c r="D41" s="1"/>
  <c r="CN23"/>
  <c r="E42" s="1"/>
  <c r="D42" s="1"/>
  <c r="BW23"/>
  <c r="E35" s="1"/>
  <c r="BX23"/>
  <c r="E36" s="1"/>
  <c r="D36" s="1"/>
  <c r="BY23"/>
  <c r="E37" s="1"/>
  <c r="D37" s="1"/>
  <c r="AI23"/>
  <c r="T23"/>
  <c r="E33" s="1"/>
  <c r="D33" s="1"/>
  <c r="S23"/>
  <c r="E32" s="1"/>
  <c r="D32" s="1"/>
  <c r="D23"/>
  <c r="E27" s="1"/>
  <c r="D27" s="1"/>
  <c r="E23"/>
  <c r="E28" s="1"/>
  <c r="D28" s="1"/>
  <c r="AG23"/>
  <c r="C23"/>
  <c r="R23"/>
  <c r="AH23"/>
  <c r="BH23"/>
  <c r="I31" s="1"/>
  <c r="BI23"/>
  <c r="I32" s="1"/>
  <c r="H32" s="1"/>
  <c r="BJ23"/>
  <c r="I33" s="1"/>
  <c r="H33" s="1"/>
  <c r="AS23"/>
  <c r="AT23"/>
  <c r="AU23"/>
  <c r="G33" s="1"/>
  <c r="E31"/>
  <c r="D31" s="1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26" i="3"/>
  <c r="D26" s="1"/>
  <c r="E46" i="5"/>
  <c r="D46" s="1"/>
  <c r="E37"/>
  <c r="D37" s="1"/>
  <c r="E55" i="1"/>
  <c r="D55" s="1"/>
  <c r="E62"/>
  <c r="D62" s="1"/>
  <c r="E54"/>
  <c r="D54" s="1"/>
  <c r="E63"/>
  <c r="D63" s="1"/>
  <c r="E64"/>
  <c r="D64" s="1"/>
  <c r="E28" i="5"/>
  <c r="D28" s="1"/>
  <c r="E36" l="1"/>
  <c r="D36" s="1"/>
  <c r="G32" i="3"/>
  <c r="F32" s="1"/>
  <c r="K34" i="5"/>
  <c r="J31"/>
  <c r="J34" s="1"/>
  <c r="H31" i="3"/>
  <c r="H34" s="1"/>
  <c r="I34"/>
  <c r="G31"/>
  <c r="F31" s="1"/>
  <c r="E44" i="1"/>
  <c r="D44" s="1"/>
  <c r="D47" s="1"/>
  <c r="L42" i="5"/>
  <c r="L43" s="1"/>
  <c r="M43"/>
  <c r="J42"/>
  <c r="J43" s="1"/>
  <c r="K43"/>
  <c r="I43"/>
  <c r="H43"/>
  <c r="F42"/>
  <c r="F43" s="1"/>
  <c r="G43"/>
  <c r="E38"/>
  <c r="H31"/>
  <c r="H34" s="1"/>
  <c r="I34"/>
  <c r="F33"/>
  <c r="F34" s="1"/>
  <c r="G34"/>
  <c r="D34"/>
  <c r="D47"/>
  <c r="L38" i="4"/>
  <c r="L39" s="1"/>
  <c r="M39"/>
  <c r="K39"/>
  <c r="J38"/>
  <c r="J39" s="1"/>
  <c r="H38"/>
  <c r="H39" s="1"/>
  <c r="I39"/>
  <c r="F38"/>
  <c r="F39" s="1"/>
  <c r="G39"/>
  <c r="I30"/>
  <c r="H29"/>
  <c r="H30" s="1"/>
  <c r="G30"/>
  <c r="F29"/>
  <c r="F30" s="1"/>
  <c r="E43"/>
  <c r="D25"/>
  <c r="M43" i="3"/>
  <c r="L42"/>
  <c r="L43" s="1"/>
  <c r="K43"/>
  <c r="J42"/>
  <c r="J43" s="1"/>
  <c r="H43"/>
  <c r="I43"/>
  <c r="G43"/>
  <c r="F42"/>
  <c r="F43" s="1"/>
  <c r="D43" i="5"/>
  <c r="E34"/>
  <c r="E47"/>
  <c r="D34" i="4"/>
  <c r="F33" i="3"/>
  <c r="E34"/>
  <c r="E43"/>
  <c r="E47"/>
  <c r="D34"/>
  <c r="D47"/>
  <c r="F61" i="1"/>
  <c r="G61"/>
  <c r="F49"/>
  <c r="F52" s="1"/>
  <c r="G52"/>
  <c r="D56"/>
  <c r="D65"/>
  <c r="D29" i="3"/>
  <c r="D39" i="4"/>
  <c r="E43" i="5"/>
  <c r="E29" i="3"/>
  <c r="D43"/>
  <c r="E38"/>
  <c r="D35"/>
  <c r="D38" s="1"/>
  <c r="D35" i="5"/>
  <c r="D38" s="1"/>
  <c r="D43" i="4"/>
  <c r="E39"/>
  <c r="E56" i="1"/>
  <c r="D61"/>
  <c r="E34" i="4"/>
  <c r="E65" i="1"/>
  <c r="E30" i="4"/>
  <c r="E52" i="1"/>
  <c r="D30" i="4"/>
  <c r="E25"/>
  <c r="E61" i="1"/>
  <c r="E29" i="5"/>
  <c r="D29"/>
  <c r="D52" i="1"/>
  <c r="F34" i="3" l="1"/>
  <c r="G34"/>
  <c r="E47" i="1"/>
</calcChain>
</file>

<file path=xl/sharedStrings.xml><?xml version="1.0" encoding="utf-8"?>
<sst xmlns="http://schemas.openxmlformats.org/spreadsheetml/2006/main" count="1532" uniqueCount="1237">
  <si>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</si>
  <si>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</si>
  <si>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</si>
  <si>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</si>
  <si>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</si>
  <si>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</si>
  <si>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</si>
  <si>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</si>
  <si>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</si>
  <si>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</si>
  <si>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</si>
  <si>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</si>
  <si>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</si>
  <si>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</si>
  <si>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</si>
  <si>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</si>
  <si>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</si>
  <si>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</si>
  <si>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</si>
  <si>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</si>
  <si>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</si>
  <si>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</si>
  <si>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</si>
  <si>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</si>
  <si>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</si>
  <si>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</si>
  <si>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</si>
  <si>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</si>
  <si>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</si>
  <si>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</si>
  <si>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</si>
  <si>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</si>
  <si>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</si>
  <si>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</si>
  <si>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</si>
  <si>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</si>
  <si>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</si>
  <si>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</si>
  <si>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</si>
  <si>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</si>
  <si>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</si>
  <si>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</si>
  <si>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</si>
  <si>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</si>
  <si>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</si>
  <si>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</si>
  <si>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</si>
  <si>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</si>
  <si>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</si>
  <si>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</si>
  <si>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</si>
  <si>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</si>
  <si>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</si>
  <si>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</si>
  <si>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</si>
  <si>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</si>
  <si>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</si>
  <si>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</si>
  <si>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</si>
  <si>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</si>
  <si>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</si>
  <si>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</si>
  <si>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</si>
  <si>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</si>
  <si>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</si>
  <si>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</si>
  <si>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</si>
  <si>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</si>
  <si>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</si>
  <si>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</si>
  <si>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</si>
  <si>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</si>
  <si>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</si>
  <si>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</si>
  <si>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</si>
  <si>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</si>
  <si>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</si>
  <si>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</si>
  <si>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</si>
  <si>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</si>
  <si>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</si>
  <si>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</si>
  <si>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</si>
  <si>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</si>
  <si>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</si>
  <si>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</si>
  <si>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</si>
  <si>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</si>
  <si>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</si>
  <si>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</si>
  <si>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</si>
  <si>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</si>
  <si>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</si>
  <si>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</si>
  <si>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</si>
  <si>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</si>
  <si>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</si>
  <si>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</si>
  <si>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</si>
  <si>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</si>
  <si>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</si>
  <si>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</si>
  <si>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</si>
  <si>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</si>
  <si>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</si>
  <si>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</si>
  <si>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</si>
  <si>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</si>
  <si>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</si>
  <si>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</si>
  <si>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</si>
  <si>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</si>
  <si>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</si>
  <si>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</si>
  <si>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</si>
  <si>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</si>
  <si>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</si>
  <si>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</si>
  <si>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</si>
  <si>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</si>
  <si>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</si>
  <si>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</si>
  <si>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</si>
  <si>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</si>
  <si>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</si>
  <si>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</si>
  <si>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</si>
  <si>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</si>
  <si>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</si>
  <si>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</si>
  <si>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</si>
  <si>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</si>
  <si>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</si>
  <si>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</si>
  <si>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</si>
  <si>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</si>
  <si>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</si>
  <si>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</si>
  <si>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</si>
  <si>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</si>
  <si>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</si>
  <si>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</si>
  <si>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</si>
  <si>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</si>
  <si>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</si>
  <si>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</si>
  <si>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</si>
  <si>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</si>
  <si>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</si>
  <si>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</si>
  <si>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</si>
  <si>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</si>
  <si>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</si>
  <si>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</si>
  <si>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</si>
  <si>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</si>
  <si>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</si>
  <si>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</si>
  <si>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</si>
  <si>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</si>
  <si>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</si>
  <si>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</si>
  <si>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</si>
  <si>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</si>
  <si>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</si>
  <si>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</si>
  <si>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</si>
  <si>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</si>
  <si>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</si>
  <si>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</si>
  <si>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</si>
  <si>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</si>
  <si>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</si>
  <si>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</si>
  <si>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</si>
  <si>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</si>
  <si>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</si>
  <si>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</si>
  <si>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</si>
  <si>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</si>
  <si>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</si>
  <si>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</si>
  <si>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</si>
  <si>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</si>
  <si>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</si>
  <si>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</si>
  <si>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</si>
  <si>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</si>
  <si>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</si>
  <si>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</si>
  <si>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</si>
  <si>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</si>
  <si>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</si>
  <si>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</si>
  <si>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</si>
  <si>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</si>
  <si>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</si>
  <si>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</si>
  <si>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</si>
  <si>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</si>
  <si>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</si>
  <si>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</si>
  <si>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</si>
  <si>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</si>
  <si>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</si>
  <si>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</si>
  <si>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</si>
  <si>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</si>
  <si>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</si>
  <si>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</si>
  <si>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</si>
  <si>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</si>
  <si>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</si>
  <si>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</si>
  <si>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</si>
  <si>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</si>
  <si>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</si>
  <si>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</si>
  <si>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</si>
  <si>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</si>
  <si>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</si>
  <si>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</si>
  <si>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</si>
  <si>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</si>
  <si>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</si>
  <si>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соблюдает правила</t>
  </si>
  <si>
    <t>не владеет навыками</t>
  </si>
  <si>
    <t>проявляет активность</t>
  </si>
  <si>
    <t>слушает, но не понимает</t>
  </si>
  <si>
    <t>не знает</t>
  </si>
  <si>
    <t>использует</t>
  </si>
  <si>
    <t>использует частично</t>
  </si>
  <si>
    <t>не использует</t>
  </si>
  <si>
    <t>не рисует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</si>
  <si>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</si>
  <si>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</si>
  <si>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</si>
  <si>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</si>
  <si>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</si>
  <si>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</si>
  <si>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</si>
  <si>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</si>
  <si>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</si>
  <si>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</si>
  <si>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</si>
  <si>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</si>
  <si>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</si>
  <si>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</si>
  <si>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</si>
  <si>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</si>
  <si>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</si>
  <si>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</si>
  <si>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</si>
  <si>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</si>
  <si>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</si>
  <si>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</si>
  <si>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</si>
  <si>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</si>
  <si>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</si>
  <si>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</si>
  <si>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</si>
  <si>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</si>
  <si>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</si>
  <si>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</si>
  <si>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</si>
  <si>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</si>
  <si>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</si>
  <si>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</si>
  <si>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</si>
  <si>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</si>
  <si>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</si>
  <si>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</si>
  <si>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</si>
  <si>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</si>
  <si>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</si>
  <si>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</si>
  <si>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</si>
  <si>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</si>
  <si>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</si>
  <si>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</si>
  <si>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</si>
  <si>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</si>
  <si>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</si>
  <si>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</si>
  <si>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</si>
  <si>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</si>
  <si>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</si>
  <si>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</si>
  <si>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</si>
  <si>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</si>
  <si>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</si>
  <si>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</si>
  <si>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</si>
  <si>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</si>
  <si>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</si>
  <si>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</si>
  <si>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</si>
  <si>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</si>
  <si>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</si>
  <si>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</si>
  <si>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</si>
  <si>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</si>
  <si>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</si>
  <si>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</si>
  <si>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</si>
  <si>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</si>
  <si>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</si>
  <si>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</si>
  <si>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</si>
  <si>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</si>
  <si>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</si>
  <si>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</si>
  <si>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</si>
  <si>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</si>
  <si>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</si>
  <si>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</si>
  <si>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</si>
  <si>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</si>
  <si>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</si>
  <si>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</si>
  <si>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</si>
  <si>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</si>
  <si>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</si>
  <si>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</si>
  <si>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</si>
  <si>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</si>
  <si>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</si>
  <si>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</si>
  <si>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</si>
  <si>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</si>
  <si>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</si>
  <si>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</si>
  <si>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</si>
  <si>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</si>
  <si>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</si>
  <si>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</si>
  <si>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</si>
  <si>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</si>
  <si>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</si>
  <si>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</si>
  <si>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</si>
  <si>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</si>
  <si>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</si>
  <si>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</si>
  <si>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</si>
  <si>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</si>
  <si>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</si>
  <si>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</si>
  <si>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</si>
  <si>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</si>
  <si>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</si>
  <si>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</si>
  <si>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</si>
  <si>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</si>
  <si>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</si>
  <si>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</si>
  <si>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</si>
  <si>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</si>
  <si>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</si>
  <si>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</si>
  <si>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</si>
  <si>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</si>
  <si>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</si>
  <si>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</si>
  <si>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</si>
  <si>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</si>
  <si>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</si>
  <si>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</si>
  <si>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</si>
  <si>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</si>
  <si>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</si>
  <si>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</si>
  <si>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сравнивает</t>
  </si>
  <si>
    <t>пытается различать</t>
  </si>
  <si>
    <t>различает частично</t>
  </si>
  <si>
    <t>пытается произносить</t>
  </si>
  <si>
    <t>не выполняет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</si>
  <si>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</si>
  <si>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</si>
  <si>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</si>
  <si>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</si>
  <si>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</si>
  <si>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</si>
  <si>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</si>
  <si>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</si>
  <si>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</si>
  <si>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</si>
  <si>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</si>
  <si>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</si>
  <si>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</si>
  <si>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</si>
  <si>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</si>
  <si>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</si>
  <si>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</si>
  <si>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</si>
  <si>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</si>
  <si>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</si>
  <si>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</si>
  <si>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</si>
  <si>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</si>
  <si>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</si>
  <si>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</si>
  <si>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</si>
  <si>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</si>
  <si>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</si>
  <si>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</si>
  <si>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</si>
  <si>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</si>
  <si>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</si>
  <si>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</si>
  <si>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</si>
  <si>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</si>
  <si>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</si>
  <si>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</si>
  <si>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</si>
  <si>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</si>
  <si>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</si>
  <si>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</si>
  <si>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</si>
  <si>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</si>
  <si>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</si>
  <si>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</si>
  <si>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</si>
  <si>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</si>
  <si>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</si>
  <si>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</si>
  <si>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</si>
  <si>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</si>
  <si>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</si>
  <si>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</si>
  <si>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</si>
  <si>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</si>
  <si>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</si>
  <si>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</si>
  <si>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</si>
  <si>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</si>
  <si>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</si>
  <si>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</si>
  <si>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</si>
  <si>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</si>
  <si>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</si>
  <si>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</si>
  <si>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</si>
  <si>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</si>
  <si>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</si>
  <si>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</si>
  <si>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</si>
  <si>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</si>
  <si>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</si>
  <si>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</si>
  <si>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</si>
  <si>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</si>
  <si>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</si>
  <si>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</si>
  <si>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</si>
  <si>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</si>
  <si>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</si>
  <si>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</si>
  <si>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</si>
  <si>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</si>
  <si>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</si>
  <si>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</si>
  <si>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</si>
  <si>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</si>
  <si>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</si>
  <si>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</si>
  <si>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</si>
  <si>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</si>
  <si>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</si>
  <si>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</si>
  <si>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</si>
  <si>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</si>
  <si>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</si>
  <si>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</si>
  <si>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</si>
  <si>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</si>
  <si>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</si>
  <si>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</si>
  <si>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</si>
  <si>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</si>
  <si>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</si>
  <si>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</si>
  <si>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</si>
  <si>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</si>
  <si>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</si>
  <si>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</si>
  <si>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</si>
  <si>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</si>
  <si>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</si>
  <si>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</si>
  <si>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</si>
  <si>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</si>
  <si>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</si>
  <si>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</si>
  <si>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</si>
  <si>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</si>
  <si>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</si>
  <si>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</si>
  <si>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</si>
  <si>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</si>
  <si>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</si>
  <si>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</si>
  <si>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</si>
  <si>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</si>
  <si>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</si>
  <si>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</si>
  <si>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</si>
  <si>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</si>
  <si>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</si>
  <si>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</si>
  <si>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</si>
  <si>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</si>
  <si>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</si>
  <si>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</si>
  <si>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</si>
  <si>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</si>
  <si>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</si>
  <si>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</si>
  <si>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</si>
  <si>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</si>
  <si>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</si>
  <si>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</si>
  <si>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</si>
  <si>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</si>
  <si>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</si>
  <si>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</si>
  <si>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</si>
  <si>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</si>
  <si>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</si>
  <si>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</si>
  <si>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</si>
  <si>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</si>
  <si>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</si>
  <si>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</si>
  <si>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</si>
  <si>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</si>
  <si>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</si>
  <si>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</si>
  <si>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</si>
  <si>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</si>
  <si>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</si>
  <si>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</si>
  <si>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</si>
  <si>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</si>
  <si>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</si>
  <si>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</si>
  <si>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</si>
  <si>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</si>
  <si>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</si>
  <si>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</si>
  <si>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</si>
  <si>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</si>
  <si>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</si>
  <si>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</si>
  <si>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</si>
  <si>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</si>
  <si>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</si>
  <si>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</si>
  <si>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</si>
  <si>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</si>
  <si>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</si>
  <si>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</si>
  <si>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</si>
  <si>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</si>
  <si>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</si>
  <si>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</si>
  <si>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</si>
  <si>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</si>
  <si>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</si>
  <si>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</si>
  <si>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</si>
  <si>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</si>
  <si>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</si>
  <si>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</si>
  <si>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</si>
  <si>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</si>
  <si>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</si>
  <si>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</si>
  <si>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</si>
  <si>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</si>
  <si>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</si>
  <si>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</si>
  <si>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</si>
  <si>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</si>
  <si>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</si>
  <si>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</si>
  <si>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</si>
  <si>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</si>
  <si>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</si>
  <si>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</si>
  <si>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</si>
  <si>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</si>
  <si>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</si>
  <si>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</si>
  <si>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</si>
  <si>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</si>
  <si>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</si>
  <si>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</si>
  <si>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</si>
  <si>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</si>
  <si>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</si>
  <si>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</si>
  <si>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</si>
  <si>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</si>
  <si>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</si>
  <si>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</si>
  <si>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</si>
  <si>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</si>
  <si>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</si>
  <si>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</si>
  <si>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</si>
  <si>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</si>
  <si>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</si>
  <si>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</si>
  <si>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</si>
  <si>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</si>
  <si>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</si>
  <si>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</si>
  <si>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</si>
  <si>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</si>
  <si>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</si>
  <si>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</si>
  <si>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</si>
  <si>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</si>
  <si>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</si>
  <si>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</si>
  <si>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</si>
  <si>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</si>
  <si>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</si>
  <si>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</si>
  <si>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</si>
  <si>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</si>
  <si>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</si>
  <si>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</si>
  <si>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</si>
  <si>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</si>
  <si>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</si>
  <si>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</si>
  <si>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</si>
  <si>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</si>
  <si>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</si>
  <si>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</si>
  <si>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</si>
  <si>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</si>
  <si>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</si>
  <si>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</si>
  <si>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</si>
  <si>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</si>
  <si>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</si>
  <si>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</si>
  <si>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</si>
  <si>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</si>
  <si>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</si>
  <si>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</si>
  <si>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</si>
  <si>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</si>
  <si>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</si>
  <si>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</si>
  <si>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</si>
  <si>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</si>
  <si>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</si>
  <si>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</si>
  <si>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</si>
  <si>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</si>
  <si>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</si>
  <si>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</si>
  <si>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</si>
  <si>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</si>
  <si>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</si>
  <si>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</si>
  <si>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</si>
  <si>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</si>
  <si>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</si>
  <si>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</si>
  <si>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</si>
  <si>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</si>
  <si>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</si>
  <si>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</si>
  <si>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</si>
  <si>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</si>
  <si>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</si>
  <si>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</si>
  <si>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</si>
  <si>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</si>
  <si>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</si>
  <si>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</si>
  <si>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</si>
  <si>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</si>
  <si>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</si>
  <si>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</si>
  <si>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</si>
  <si>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</si>
  <si>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</si>
  <si>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</si>
  <si>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</si>
  <si>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</si>
  <si>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</si>
  <si>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</si>
  <si>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</si>
  <si>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</si>
  <si>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</si>
  <si>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</si>
  <si>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</si>
  <si>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</si>
  <si>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</si>
  <si>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</si>
  <si>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</si>
  <si>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</si>
  <si>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</si>
  <si>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</si>
  <si>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</si>
  <si>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</si>
  <si>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</si>
  <si>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</si>
  <si>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</si>
  <si>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</si>
  <si>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</si>
  <si>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</si>
  <si>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</si>
  <si>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</si>
  <si>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</si>
  <si>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</si>
  <si>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</si>
  <si>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</si>
  <si>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</si>
  <si>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</si>
  <si>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</si>
  <si>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</si>
  <si>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</si>
  <si>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</si>
  <si>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</si>
  <si>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</si>
  <si>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</si>
  <si>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</si>
  <si>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</si>
  <si>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</si>
  <si>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</si>
  <si>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</si>
  <si>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</si>
  <si>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</si>
  <si>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</si>
  <si>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</si>
  <si>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</si>
  <si>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</si>
  <si>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</si>
  <si>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</si>
  <si>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</si>
  <si>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</si>
  <si>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</si>
  <si>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</si>
  <si>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</si>
  <si>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</si>
  <si>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</si>
  <si>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</si>
  <si>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</si>
  <si>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</si>
  <si>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</si>
  <si>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</si>
  <si>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</si>
  <si>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</si>
  <si>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</si>
  <si>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</si>
  <si>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</si>
  <si>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</si>
  <si>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</si>
  <si>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</si>
  <si>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</si>
  <si>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</si>
  <si>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</si>
  <si>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</si>
  <si>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</si>
  <si>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</si>
  <si>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</si>
  <si>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</si>
  <si>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</si>
  <si>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</si>
  <si>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</si>
  <si>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</si>
  <si>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</si>
  <si>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</si>
  <si>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</si>
  <si>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</si>
  <si>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</si>
  <si>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</si>
  <si>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</si>
  <si>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</si>
  <si>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</si>
  <si>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</si>
  <si>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</si>
  <si>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</si>
  <si>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</si>
  <si>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</si>
  <si>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</si>
  <si>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</si>
  <si>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</si>
  <si>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</si>
  <si>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</si>
  <si>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</si>
  <si>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</si>
  <si>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</si>
  <si>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</si>
  <si>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</si>
  <si>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</si>
  <si>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</si>
  <si>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</si>
  <si>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</si>
  <si>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</si>
  <si>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</si>
  <si>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</si>
  <si>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</si>
  <si>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</si>
  <si>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</si>
  <si>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</si>
  <si>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</si>
  <si>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</si>
  <si>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</si>
  <si>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</si>
  <si>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</si>
  <si>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</si>
  <si>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</si>
  <si>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</si>
  <si>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</si>
  <si>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</si>
  <si>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</si>
  <si>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</si>
  <si>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</si>
  <si>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</si>
  <si>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</si>
  <si>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</si>
  <si>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</si>
  <si>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</si>
  <si>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</si>
  <si>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</si>
  <si>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</si>
  <si>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</si>
  <si>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</si>
  <si>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</si>
  <si>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</si>
  <si>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</si>
  <si>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</si>
  <si>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</si>
  <si>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</si>
  <si>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</si>
  <si>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</si>
  <si>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</si>
  <si>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</si>
  <si>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</si>
  <si>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</si>
  <si>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</si>
  <si>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</si>
  <si>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</si>
  <si>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</si>
  <si>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</si>
  <si>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</si>
  <si>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</si>
  <si>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</si>
  <si>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</si>
  <si>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</si>
  <si>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</si>
  <si>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</si>
  <si>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</si>
  <si>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</si>
  <si>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</si>
  <si>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</si>
  <si>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</si>
  <si>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</si>
  <si>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</si>
  <si>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</si>
  <si>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</si>
  <si>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</si>
  <si>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</si>
  <si>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</si>
  <si>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</si>
  <si>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</si>
  <si>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</si>
  <si>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</si>
  <si>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</si>
  <si>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</si>
  <si>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</si>
  <si>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</si>
  <si>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</si>
  <si>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</si>
  <si>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</si>
  <si>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</si>
  <si>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</si>
  <si>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</si>
  <si>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</si>
  <si>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</si>
  <si>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</si>
  <si>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</si>
  <si>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</si>
  <si>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</si>
  <si>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</si>
  <si>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</si>
  <si>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</si>
  <si>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</si>
  <si>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</si>
  <si>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</si>
  <si>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</si>
  <si>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</si>
  <si>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</si>
  <si>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</si>
  <si>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</si>
  <si>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</si>
  <si>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</si>
  <si>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</si>
  <si>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</si>
  <si>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</si>
  <si>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</si>
  <si>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</si>
  <si>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</si>
  <si>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</si>
  <si>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</si>
  <si>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</si>
  <si>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</si>
  <si>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</si>
  <si>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</si>
  <si>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</si>
  <si>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</si>
  <si>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</si>
  <si>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</si>
  <si>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</si>
  <si>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</si>
  <si>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</si>
  <si>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</si>
  <si>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</si>
  <si>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</si>
  <si>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</si>
  <si>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</si>
  <si>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</si>
  <si>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</si>
  <si>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</si>
  <si>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</si>
  <si>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</si>
  <si>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</si>
  <si>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</si>
  <si>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</si>
  <si>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</si>
  <si>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</si>
  <si>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</si>
  <si>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</si>
  <si>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</si>
  <si>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</si>
  <si>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</si>
  <si>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</si>
  <si>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</si>
  <si>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</si>
  <si>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</si>
  <si>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</si>
  <si>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</si>
  <si>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</si>
  <si>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</si>
  <si>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</si>
  <si>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</si>
  <si>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</si>
  <si>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</si>
  <si>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</si>
  <si>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</si>
  <si>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</si>
  <si>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</si>
  <si>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</si>
  <si>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</si>
  <si>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</si>
  <si>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</si>
  <si>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</si>
  <si>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</si>
  <si>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</si>
  <si>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</si>
  <si>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</si>
  <si>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</si>
  <si>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</si>
  <si>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</si>
  <si>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</si>
  <si>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</si>
  <si>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</si>
  <si>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</si>
  <si>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</si>
  <si>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</si>
  <si>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</si>
  <si>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</si>
  <si>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</si>
  <si>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</si>
  <si>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</si>
  <si>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</si>
  <si>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</si>
  <si>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</si>
  <si>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</si>
  <si>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</si>
  <si>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</si>
  <si>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</si>
  <si>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</si>
  <si>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</si>
  <si>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</si>
  <si>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</si>
  <si>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</si>
  <si>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</si>
  <si>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</si>
  <si>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</si>
  <si>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</si>
  <si>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</si>
  <si>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</si>
  <si>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</si>
  <si>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</si>
  <si>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</si>
  <si>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</si>
  <si>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</si>
  <si>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</si>
  <si>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</si>
  <si>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</si>
  <si>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</si>
  <si>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</si>
  <si>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</si>
  <si>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</si>
  <si>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</si>
  <si>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</si>
  <si>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</si>
  <si>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</si>
  <si>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</si>
  <si>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</si>
  <si>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</si>
  <si>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</si>
  <si>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</si>
  <si>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</si>
  <si>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</si>
  <si>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</si>
  <si>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</si>
  <si>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</si>
  <si>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</si>
  <si>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</si>
  <si>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</si>
  <si>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</si>
  <si>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</si>
  <si>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</si>
  <si>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</si>
  <si>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</si>
  <si>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</si>
  <si>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</si>
  <si>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</si>
  <si>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</si>
  <si>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</si>
  <si>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</si>
  <si>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</si>
  <si>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</si>
  <si>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</si>
  <si>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</si>
  <si>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</si>
  <si>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</si>
  <si>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</si>
  <si>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</si>
  <si>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</si>
  <si>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</si>
  <si>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</si>
  <si>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</si>
  <si>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</si>
  <si>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</si>
  <si>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</si>
  <si>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</si>
  <si>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</si>
  <si>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</si>
  <si>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</si>
  <si>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</si>
  <si>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</si>
  <si>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</si>
  <si>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</si>
  <si>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</si>
  <si>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</si>
  <si>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</si>
  <si>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</si>
  <si>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</si>
  <si>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</si>
  <si>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</si>
  <si>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</si>
  <si>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</si>
  <si>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</si>
  <si>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</si>
  <si>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</si>
  <si>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</si>
  <si>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</si>
  <si>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</si>
  <si>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</si>
  <si>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</si>
  <si>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</si>
  <si>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</si>
  <si>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</si>
  <si>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</si>
  <si>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</si>
  <si>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</si>
  <si>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</si>
  <si>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</si>
  <si>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</si>
  <si>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</si>
  <si>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</si>
  <si>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</si>
  <si>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</si>
  <si>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</si>
  <si>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</si>
  <si>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</si>
  <si>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</si>
  <si>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</si>
  <si>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</si>
  <si>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</si>
  <si>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</si>
  <si>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</si>
  <si>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</si>
  <si>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</si>
  <si>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</si>
  <si>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</si>
  <si>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</si>
  <si>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</si>
  <si>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</si>
  <si>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</si>
  <si>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</si>
  <si>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</si>
  <si>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</si>
  <si>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</si>
  <si>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</si>
  <si>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</si>
  <si>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</si>
  <si>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</si>
  <si>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</si>
  <si>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</si>
  <si>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</si>
  <si>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</si>
  <si>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</si>
  <si>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</si>
  <si>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</si>
  <si>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</si>
  <si>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</si>
  <si>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</si>
  <si>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</si>
  <si>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</si>
  <si>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</si>
  <si>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</si>
  <si>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</si>
  <si>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</si>
  <si>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</si>
  <si>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</si>
  <si>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</si>
  <si>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</si>
  <si>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</si>
  <si>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</si>
  <si>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</si>
  <si>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</si>
  <si>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</si>
  <si>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</si>
  <si>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</si>
  <si>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</si>
  <si>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</si>
  <si>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</si>
  <si>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</si>
  <si>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</si>
  <si>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</si>
  <si>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</si>
  <si>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</si>
  <si>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</si>
  <si>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</si>
  <si>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</si>
  <si>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</si>
  <si>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</si>
  <si>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</si>
  <si>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</si>
  <si>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</si>
  <si>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</si>
  <si>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</si>
  <si>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</si>
  <si>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</si>
  <si>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</si>
  <si>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</si>
  <si>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</si>
  <si>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</si>
  <si>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</si>
  <si>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</si>
  <si>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</si>
  <si>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</si>
  <si>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</si>
  <si>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</si>
  <si>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</si>
  <si>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</si>
  <si>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</si>
  <si>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</si>
  <si>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</si>
  <si>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</si>
  <si>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</si>
  <si>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</si>
  <si>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</si>
  <si>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</si>
  <si>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</si>
  <si>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</si>
  <si>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</si>
  <si>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</si>
  <si>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</si>
  <si>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</si>
  <si>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</si>
  <si>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</si>
  <si>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</si>
  <si>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</si>
  <si>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</si>
  <si>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</si>
  <si>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</si>
  <si>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</si>
  <si>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</si>
  <si>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</si>
  <si>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</si>
  <si>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</si>
  <si>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</si>
  <si>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</si>
  <si>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</si>
  <si>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</si>
  <si>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</si>
  <si>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</si>
  <si>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</si>
  <si>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</si>
  <si>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</si>
  <si>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</si>
  <si>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>Стихиляс Ульяна</t>
  </si>
  <si>
    <t>Смирнова Виталина</t>
  </si>
  <si>
    <t>Цонева Алина</t>
  </si>
  <si>
    <t>Моор Илья</t>
  </si>
  <si>
    <t>Штоль Никита</t>
  </si>
  <si>
    <t>Сыздыков Мадияр</t>
  </si>
  <si>
    <t>Арнгольд Александр</t>
  </si>
  <si>
    <t>Конных Назар</t>
  </si>
  <si>
    <t>Дорохов Вадим</t>
  </si>
  <si>
    <t>Кулигин Тимофей</t>
  </si>
  <si>
    <t>Толстых Богдан</t>
  </si>
  <si>
    <t>Цонев Александр</t>
  </si>
  <si>
    <t>Лунгу Эльдар</t>
  </si>
  <si>
    <t>Тарасенко Янина</t>
  </si>
  <si>
    <t>Початова Евгения</t>
  </si>
  <si>
    <t>Лукьянов Вадим</t>
  </si>
  <si>
    <t>Ермекова Айгерим</t>
  </si>
  <si>
    <t>Найман Данил</t>
  </si>
  <si>
    <t>Кек Игнат</t>
  </si>
  <si>
    <t xml:space="preserve">Кутепа Денис </t>
  </si>
  <si>
    <t xml:space="preserve">                                  Учебный год: _2024-2025                        Группа: старшая                  Период: сентябрь_    Сроки проведения:______________</t>
  </si>
  <si>
    <t xml:space="preserve">                                  Учебный год: 2024-2025                        Группа: средняя_                 Период: ________сентябрь___________ Сроки проведения:______________</t>
  </si>
  <si>
    <t xml:space="preserve">                                  Учебный год: _2024-2025                          Группа: _предшкольная              Период: сентябрь    Сроки проведения:______________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</si>
</sst>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5"/>
  <cols>
    <col min="2" max="2" width="18.28515625" customWidth="1"/>
  </cols>
  <sheetData>
    <row r="1" spans="1:119" ht="15.75">
      <c r="A1" s="6" t="s">
        <v>676</v>
      </c>
      <c r="B1" s="14" t="s">
        <v>153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21" t="s">
        <v>677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8" t="s">
        <v>1206</v>
      </c>
      <c r="DN2" s="78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128" t="s">
        <v>0</v>
      </c>
      <c r="B4" s="128" t="s">
        <v>154</v>
      </c>
      <c r="C4" s="108" t="s">
        <v>276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10"/>
      <c r="X4" s="103" t="s">
        <v>278</v>
      </c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5"/>
      <c r="BH4" s="91" t="s">
        <v>756</v>
      </c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103" t="s">
        <v>281</v>
      </c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5"/>
      <c r="DA4" s="79" t="s">
        <v>283</v>
      </c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1"/>
    </row>
    <row r="5" spans="1:119" ht="15.6" customHeight="1">
      <c r="A5" s="128"/>
      <c r="B5" s="128"/>
      <c r="C5" s="111" t="s">
        <v>277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3"/>
      <c r="X5" s="118" t="s">
        <v>279</v>
      </c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20"/>
      <c r="AS5" s="115" t="s">
        <v>280</v>
      </c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7"/>
      <c r="BH5" s="92" t="s">
        <v>31</v>
      </c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101" t="s">
        <v>282</v>
      </c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6" t="s">
        <v>42</v>
      </c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88" t="s">
        <v>284</v>
      </c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90"/>
    </row>
    <row r="6" spans="1:119" ht="15" customHeight="1">
      <c r="A6" s="128"/>
      <c r="B6" s="128"/>
      <c r="C6" s="103" t="s">
        <v>679</v>
      </c>
      <c r="D6" s="104"/>
      <c r="E6" s="104"/>
      <c r="F6" s="104"/>
      <c r="G6" s="104"/>
      <c r="H6" s="104"/>
      <c r="I6" s="104"/>
      <c r="J6" s="104"/>
      <c r="K6" s="104"/>
      <c r="L6" s="91" t="s">
        <v>696</v>
      </c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3" t="s">
        <v>679</v>
      </c>
      <c r="Y6" s="93"/>
      <c r="Z6" s="93"/>
      <c r="AA6" s="93"/>
      <c r="AB6" s="93"/>
      <c r="AC6" s="93"/>
      <c r="AD6" s="93"/>
      <c r="AE6" s="93"/>
      <c r="AF6" s="93"/>
      <c r="AG6" s="91" t="s">
        <v>696</v>
      </c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3" t="s">
        <v>679</v>
      </c>
      <c r="AT6" s="93"/>
      <c r="AU6" s="93"/>
      <c r="AV6" s="93"/>
      <c r="AW6" s="93"/>
      <c r="AX6" s="93"/>
      <c r="AY6" s="91" t="s">
        <v>696</v>
      </c>
      <c r="AZ6" s="91"/>
      <c r="BA6" s="91"/>
      <c r="BB6" s="91"/>
      <c r="BC6" s="91"/>
      <c r="BD6" s="91"/>
      <c r="BE6" s="91"/>
      <c r="BF6" s="91"/>
      <c r="BG6" s="91"/>
      <c r="BH6" s="93" t="s">
        <v>679</v>
      </c>
      <c r="BI6" s="93"/>
      <c r="BJ6" s="93"/>
      <c r="BK6" s="93"/>
      <c r="BL6" s="93"/>
      <c r="BM6" s="93"/>
      <c r="BN6" s="91" t="s">
        <v>696</v>
      </c>
      <c r="BO6" s="91"/>
      <c r="BP6" s="91"/>
      <c r="BQ6" s="91"/>
      <c r="BR6" s="91"/>
      <c r="BS6" s="91"/>
      <c r="BT6" s="91"/>
      <c r="BU6" s="91"/>
      <c r="BV6" s="91"/>
      <c r="BW6" s="93" t="s">
        <v>679</v>
      </c>
      <c r="BX6" s="93"/>
      <c r="BY6" s="93"/>
      <c r="BZ6" s="93"/>
      <c r="CA6" s="93"/>
      <c r="CB6" s="93"/>
      <c r="CC6" s="91" t="s">
        <v>696</v>
      </c>
      <c r="CD6" s="91"/>
      <c r="CE6" s="91"/>
      <c r="CF6" s="91"/>
      <c r="CG6" s="91"/>
      <c r="CH6" s="91"/>
      <c r="CI6" s="82" t="s">
        <v>679</v>
      </c>
      <c r="CJ6" s="83"/>
      <c r="CK6" s="83"/>
      <c r="CL6" s="83"/>
      <c r="CM6" s="83"/>
      <c r="CN6" s="83"/>
      <c r="CO6" s="83"/>
      <c r="CP6" s="83"/>
      <c r="CQ6" s="83"/>
      <c r="CR6" s="104" t="s">
        <v>696</v>
      </c>
      <c r="CS6" s="104"/>
      <c r="CT6" s="104"/>
      <c r="CU6" s="104"/>
      <c r="CV6" s="104"/>
      <c r="CW6" s="104"/>
      <c r="CX6" s="104"/>
      <c r="CY6" s="104"/>
      <c r="CZ6" s="105"/>
      <c r="DA6" s="82" t="s">
        <v>679</v>
      </c>
      <c r="DB6" s="83"/>
      <c r="DC6" s="83"/>
      <c r="DD6" s="83"/>
      <c r="DE6" s="83"/>
      <c r="DF6" s="84"/>
      <c r="DG6" s="85" t="s">
        <v>696</v>
      </c>
      <c r="DH6" s="86"/>
      <c r="DI6" s="86"/>
      <c r="DJ6" s="86"/>
      <c r="DK6" s="86"/>
      <c r="DL6" s="86"/>
      <c r="DM6" s="86"/>
      <c r="DN6" s="86"/>
      <c r="DO6" s="87"/>
    </row>
    <row r="7" spans="1:119" ht="10.15" hidden="1" customHeight="1">
      <c r="A7" s="128"/>
      <c r="B7" s="12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128"/>
      <c r="B8" s="128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128"/>
      <c r="B9" s="128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128"/>
      <c r="B10" s="12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128"/>
      <c r="B11" s="12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128"/>
      <c r="B12" s="128"/>
      <c r="C12" s="113" t="s">
        <v>12</v>
      </c>
      <c r="D12" s="77" t="s">
        <v>2</v>
      </c>
      <c r="E12" s="77" t="s">
        <v>3</v>
      </c>
      <c r="F12" s="77" t="s">
        <v>16</v>
      </c>
      <c r="G12" s="77" t="s">
        <v>4</v>
      </c>
      <c r="H12" s="77" t="s">
        <v>5</v>
      </c>
      <c r="I12" s="77" t="s">
        <v>13</v>
      </c>
      <c r="J12" s="77" t="s">
        <v>6</v>
      </c>
      <c r="K12" s="77" t="s">
        <v>7</v>
      </c>
      <c r="L12" s="77" t="s">
        <v>17</v>
      </c>
      <c r="M12" s="77" t="s">
        <v>6</v>
      </c>
      <c r="N12" s="77" t="s">
        <v>7</v>
      </c>
      <c r="O12" s="77" t="s">
        <v>14</v>
      </c>
      <c r="P12" s="77" t="s">
        <v>8</v>
      </c>
      <c r="Q12" s="77" t="s">
        <v>1</v>
      </c>
      <c r="R12" s="77" t="s">
        <v>15</v>
      </c>
      <c r="S12" s="77" t="s">
        <v>3</v>
      </c>
      <c r="T12" s="77" t="s">
        <v>9</v>
      </c>
      <c r="U12" s="77" t="s">
        <v>18</v>
      </c>
      <c r="V12" s="77" t="s">
        <v>3</v>
      </c>
      <c r="W12" s="77" t="s">
        <v>9</v>
      </c>
      <c r="X12" s="77" t="s">
        <v>19</v>
      </c>
      <c r="Y12" s="77"/>
      <c r="Z12" s="77"/>
      <c r="AA12" s="111" t="s">
        <v>20</v>
      </c>
      <c r="AB12" s="112"/>
      <c r="AC12" s="113"/>
      <c r="AD12" s="111" t="s">
        <v>21</v>
      </c>
      <c r="AE12" s="112"/>
      <c r="AF12" s="113"/>
      <c r="AG12" s="77" t="s">
        <v>22</v>
      </c>
      <c r="AH12" s="77"/>
      <c r="AI12" s="77"/>
      <c r="AJ12" s="77" t="s">
        <v>23</v>
      </c>
      <c r="AK12" s="77"/>
      <c r="AL12" s="77"/>
      <c r="AM12" s="77" t="s">
        <v>24</v>
      </c>
      <c r="AN12" s="77"/>
      <c r="AO12" s="77"/>
      <c r="AP12" s="73" t="s">
        <v>25</v>
      </c>
      <c r="AQ12" s="73"/>
      <c r="AR12" s="73"/>
      <c r="AS12" s="77" t="s">
        <v>26</v>
      </c>
      <c r="AT12" s="77"/>
      <c r="AU12" s="77"/>
      <c r="AV12" s="77" t="s">
        <v>27</v>
      </c>
      <c r="AW12" s="77"/>
      <c r="AX12" s="77"/>
      <c r="AY12" s="73" t="s">
        <v>28</v>
      </c>
      <c r="AZ12" s="73"/>
      <c r="BA12" s="73"/>
      <c r="BB12" s="77" t="s">
        <v>29</v>
      </c>
      <c r="BC12" s="77"/>
      <c r="BD12" s="77"/>
      <c r="BE12" s="77" t="s">
        <v>30</v>
      </c>
      <c r="BF12" s="77"/>
      <c r="BG12" s="77"/>
      <c r="BH12" s="74" t="s">
        <v>156</v>
      </c>
      <c r="BI12" s="75"/>
      <c r="BJ12" s="76"/>
      <c r="BK12" s="74" t="s">
        <v>157</v>
      </c>
      <c r="BL12" s="75"/>
      <c r="BM12" s="76"/>
      <c r="BN12" s="74" t="s">
        <v>158</v>
      </c>
      <c r="BO12" s="75"/>
      <c r="BP12" s="76"/>
      <c r="BQ12" s="73" t="s">
        <v>159</v>
      </c>
      <c r="BR12" s="73"/>
      <c r="BS12" s="73"/>
      <c r="BT12" s="73" t="s">
        <v>160</v>
      </c>
      <c r="BU12" s="73"/>
      <c r="BV12" s="73"/>
      <c r="BW12" s="73" t="s">
        <v>32</v>
      </c>
      <c r="BX12" s="73"/>
      <c r="BY12" s="73"/>
      <c r="BZ12" s="73" t="s">
        <v>33</v>
      </c>
      <c r="CA12" s="73"/>
      <c r="CB12" s="73"/>
      <c r="CC12" s="73" t="s">
        <v>34</v>
      </c>
      <c r="CD12" s="73"/>
      <c r="CE12" s="73"/>
      <c r="CF12" s="73" t="s">
        <v>35</v>
      </c>
      <c r="CG12" s="73"/>
      <c r="CH12" s="73"/>
      <c r="CI12" s="73" t="s">
        <v>36</v>
      </c>
      <c r="CJ12" s="73"/>
      <c r="CK12" s="73"/>
      <c r="CL12" s="73" t="s">
        <v>37</v>
      </c>
      <c r="CM12" s="73"/>
      <c r="CN12" s="73"/>
      <c r="CO12" s="73" t="s">
        <v>38</v>
      </c>
      <c r="CP12" s="73"/>
      <c r="CQ12" s="73"/>
      <c r="CR12" s="73" t="s">
        <v>39</v>
      </c>
      <c r="CS12" s="73"/>
      <c r="CT12" s="73"/>
      <c r="CU12" s="73" t="s">
        <v>40</v>
      </c>
      <c r="CV12" s="73"/>
      <c r="CW12" s="73"/>
      <c r="CX12" s="73" t="s">
        <v>41</v>
      </c>
      <c r="CY12" s="73"/>
      <c r="CZ12" s="73"/>
      <c r="DA12" s="73" t="s">
        <v>161</v>
      </c>
      <c r="DB12" s="73"/>
      <c r="DC12" s="73"/>
      <c r="DD12" s="73" t="s">
        <v>162</v>
      </c>
      <c r="DE12" s="73"/>
      <c r="DF12" s="73"/>
      <c r="DG12" s="73" t="s">
        <v>163</v>
      </c>
      <c r="DH12" s="73"/>
      <c r="DI12" s="73"/>
      <c r="DJ12" s="73" t="s">
        <v>164</v>
      </c>
      <c r="DK12" s="73"/>
      <c r="DL12" s="73"/>
      <c r="DM12" s="73" t="s">
        <v>165</v>
      </c>
      <c r="DN12" s="73"/>
      <c r="DO12" s="73"/>
    </row>
    <row r="13" spans="1:119" ht="56.25" customHeight="1">
      <c r="A13" s="128"/>
      <c r="B13" s="129"/>
      <c r="C13" s="122" t="s">
        <v>678</v>
      </c>
      <c r="D13" s="122"/>
      <c r="E13" s="122"/>
      <c r="F13" s="122" t="s">
        <v>1200</v>
      </c>
      <c r="G13" s="122"/>
      <c r="H13" s="122"/>
      <c r="I13" s="122" t="s">
        <v>171</v>
      </c>
      <c r="J13" s="122"/>
      <c r="K13" s="122"/>
      <c r="L13" s="114" t="s">
        <v>682</v>
      </c>
      <c r="M13" s="114"/>
      <c r="N13" s="114"/>
      <c r="O13" s="114" t="s">
        <v>683</v>
      </c>
      <c r="P13" s="114"/>
      <c r="Q13" s="114"/>
      <c r="R13" s="114" t="s">
        <v>686</v>
      </c>
      <c r="S13" s="114"/>
      <c r="T13" s="114"/>
      <c r="U13" s="114" t="s">
        <v>688</v>
      </c>
      <c r="V13" s="114"/>
      <c r="W13" s="114"/>
      <c r="X13" s="114" t="s">
        <v>689</v>
      </c>
      <c r="Y13" s="114"/>
      <c r="Z13" s="114"/>
      <c r="AA13" s="123" t="s">
        <v>691</v>
      </c>
      <c r="AB13" s="123"/>
      <c r="AC13" s="123"/>
      <c r="AD13" s="114" t="s">
        <v>692</v>
      </c>
      <c r="AE13" s="114"/>
      <c r="AF13" s="114"/>
      <c r="AG13" s="123" t="s">
        <v>697</v>
      </c>
      <c r="AH13" s="123"/>
      <c r="AI13" s="123"/>
      <c r="AJ13" s="114" t="s">
        <v>699</v>
      </c>
      <c r="AK13" s="114"/>
      <c r="AL13" s="114"/>
      <c r="AM13" s="114" t="s">
        <v>703</v>
      </c>
      <c r="AN13" s="114"/>
      <c r="AO13" s="114"/>
      <c r="AP13" s="114" t="s">
        <v>706</v>
      </c>
      <c r="AQ13" s="114"/>
      <c r="AR13" s="114"/>
      <c r="AS13" s="114" t="s">
        <v>709</v>
      </c>
      <c r="AT13" s="114"/>
      <c r="AU13" s="114"/>
      <c r="AV13" s="114" t="s">
        <v>710</v>
      </c>
      <c r="AW13" s="114"/>
      <c r="AX13" s="114"/>
      <c r="AY13" s="114" t="s">
        <v>712</v>
      </c>
      <c r="AZ13" s="114"/>
      <c r="BA13" s="114"/>
      <c r="BB13" s="114" t="s">
        <v>196</v>
      </c>
      <c r="BC13" s="114"/>
      <c r="BD13" s="114"/>
      <c r="BE13" s="114" t="s">
        <v>715</v>
      </c>
      <c r="BF13" s="114"/>
      <c r="BG13" s="114"/>
      <c r="BH13" s="114" t="s">
        <v>198</v>
      </c>
      <c r="BI13" s="114"/>
      <c r="BJ13" s="114"/>
      <c r="BK13" s="123" t="s">
        <v>717</v>
      </c>
      <c r="BL13" s="123"/>
      <c r="BM13" s="123"/>
      <c r="BN13" s="114" t="s">
        <v>720</v>
      </c>
      <c r="BO13" s="114"/>
      <c r="BP13" s="114"/>
      <c r="BQ13" s="122" t="s">
        <v>202</v>
      </c>
      <c r="BR13" s="122"/>
      <c r="BS13" s="122"/>
      <c r="BT13" s="114" t="s">
        <v>207</v>
      </c>
      <c r="BU13" s="114"/>
      <c r="BV13" s="114"/>
      <c r="BW13" s="114" t="s">
        <v>723</v>
      </c>
      <c r="BX13" s="114"/>
      <c r="BY13" s="114"/>
      <c r="BZ13" s="114" t="s">
        <v>725</v>
      </c>
      <c r="CA13" s="114"/>
      <c r="CB13" s="114"/>
      <c r="CC13" s="114" t="s">
        <v>726</v>
      </c>
      <c r="CD13" s="114"/>
      <c r="CE13" s="114"/>
      <c r="CF13" s="114" t="s">
        <v>730</v>
      </c>
      <c r="CG13" s="114"/>
      <c r="CH13" s="114"/>
      <c r="CI13" s="114" t="s">
        <v>734</v>
      </c>
      <c r="CJ13" s="114"/>
      <c r="CK13" s="114"/>
      <c r="CL13" s="114" t="s">
        <v>737</v>
      </c>
      <c r="CM13" s="114"/>
      <c r="CN13" s="114"/>
      <c r="CO13" s="114" t="s">
        <v>738</v>
      </c>
      <c r="CP13" s="114"/>
      <c r="CQ13" s="114"/>
      <c r="CR13" s="114" t="s">
        <v>739</v>
      </c>
      <c r="CS13" s="114"/>
      <c r="CT13" s="114"/>
      <c r="CU13" s="114" t="s">
        <v>740</v>
      </c>
      <c r="CV13" s="114"/>
      <c r="CW13" s="114"/>
      <c r="CX13" s="114" t="s">
        <v>741</v>
      </c>
      <c r="CY13" s="114"/>
      <c r="CZ13" s="114"/>
      <c r="DA13" s="114" t="s">
        <v>743</v>
      </c>
      <c r="DB13" s="114"/>
      <c r="DC13" s="114"/>
      <c r="DD13" s="114" t="s">
        <v>220</v>
      </c>
      <c r="DE13" s="114"/>
      <c r="DF13" s="114"/>
      <c r="DG13" s="114" t="s">
        <v>747</v>
      </c>
      <c r="DH13" s="114"/>
      <c r="DI13" s="114"/>
      <c r="DJ13" s="114" t="s">
        <v>223</v>
      </c>
      <c r="DK13" s="114"/>
      <c r="DL13" s="114"/>
      <c r="DM13" s="114" t="s">
        <v>224</v>
      </c>
      <c r="DN13" s="114"/>
      <c r="DO13" s="114"/>
    </row>
    <row r="14" spans="1:119" ht="154.5" customHeight="1">
      <c r="A14" s="128"/>
      <c r="B14" s="129"/>
      <c r="C14" s="30" t="s">
        <v>166</v>
      </c>
      <c r="D14" s="30" t="s">
        <v>167</v>
      </c>
      <c r="E14" s="30" t="s">
        <v>168</v>
      </c>
      <c r="F14" s="30" t="s">
        <v>169</v>
      </c>
      <c r="G14" s="30" t="s">
        <v>680</v>
      </c>
      <c r="H14" s="30" t="s">
        <v>170</v>
      </c>
      <c r="I14" s="30" t="s">
        <v>681</v>
      </c>
      <c r="J14" s="30" t="s">
        <v>445</v>
      </c>
      <c r="K14" s="30" t="s">
        <v>173</v>
      </c>
      <c r="L14" s="58" t="s">
        <v>172</v>
      </c>
      <c r="M14" s="58" t="s">
        <v>174</v>
      </c>
      <c r="N14" s="58" t="s">
        <v>173</v>
      </c>
      <c r="O14" s="58" t="s">
        <v>684</v>
      </c>
      <c r="P14" s="58" t="s">
        <v>685</v>
      </c>
      <c r="Q14" s="58" t="s">
        <v>176</v>
      </c>
      <c r="R14" s="58" t="s">
        <v>687</v>
      </c>
      <c r="S14" s="58" t="s">
        <v>178</v>
      </c>
      <c r="T14" s="58" t="s">
        <v>176</v>
      </c>
      <c r="U14" s="58" t="s">
        <v>687</v>
      </c>
      <c r="V14" s="58" t="s">
        <v>512</v>
      </c>
      <c r="W14" s="58" t="s">
        <v>179</v>
      </c>
      <c r="X14" s="58" t="s">
        <v>180</v>
      </c>
      <c r="Y14" s="58" t="s">
        <v>181</v>
      </c>
      <c r="Z14" s="70" t="s">
        <v>690</v>
      </c>
      <c r="AA14" s="30" t="s">
        <v>184</v>
      </c>
      <c r="AB14" s="30" t="s">
        <v>185</v>
      </c>
      <c r="AC14" s="30" t="s">
        <v>188</v>
      </c>
      <c r="AD14" s="71" t="s">
        <v>695</v>
      </c>
      <c r="AE14" s="30" t="s">
        <v>693</v>
      </c>
      <c r="AF14" s="72" t="s">
        <v>694</v>
      </c>
      <c r="AG14" s="30" t="s">
        <v>381</v>
      </c>
      <c r="AH14" s="30" t="s">
        <v>698</v>
      </c>
      <c r="AI14" s="30" t="s">
        <v>183</v>
      </c>
      <c r="AJ14" s="71" t="s">
        <v>700</v>
      </c>
      <c r="AK14" s="58" t="s">
        <v>701</v>
      </c>
      <c r="AL14" s="58" t="s">
        <v>702</v>
      </c>
      <c r="AM14" s="58" t="s">
        <v>182</v>
      </c>
      <c r="AN14" s="58" t="s">
        <v>704</v>
      </c>
      <c r="AO14" s="58" t="s">
        <v>705</v>
      </c>
      <c r="AP14" s="58" t="s">
        <v>218</v>
      </c>
      <c r="AQ14" s="58" t="s">
        <v>707</v>
      </c>
      <c r="AR14" s="58" t="s">
        <v>708</v>
      </c>
      <c r="AS14" s="58" t="s">
        <v>189</v>
      </c>
      <c r="AT14" s="58" t="s">
        <v>190</v>
      </c>
      <c r="AU14" s="58" t="s">
        <v>228</v>
      </c>
      <c r="AV14" s="58" t="s">
        <v>191</v>
      </c>
      <c r="AW14" s="58" t="s">
        <v>192</v>
      </c>
      <c r="AX14" s="58" t="s">
        <v>711</v>
      </c>
      <c r="AY14" s="58" t="s">
        <v>193</v>
      </c>
      <c r="AZ14" s="58" t="s">
        <v>194</v>
      </c>
      <c r="BA14" s="58" t="s">
        <v>195</v>
      </c>
      <c r="BB14" s="58" t="s">
        <v>197</v>
      </c>
      <c r="BC14" s="58" t="s">
        <v>713</v>
      </c>
      <c r="BD14" s="58" t="s">
        <v>714</v>
      </c>
      <c r="BE14" s="58" t="s">
        <v>218</v>
      </c>
      <c r="BF14" s="58" t="s">
        <v>187</v>
      </c>
      <c r="BG14" s="58" t="s">
        <v>188</v>
      </c>
      <c r="BH14" s="58" t="s">
        <v>199</v>
      </c>
      <c r="BI14" s="58" t="s">
        <v>716</v>
      </c>
      <c r="BJ14" s="70" t="s">
        <v>200</v>
      </c>
      <c r="BK14" s="30" t="s">
        <v>718</v>
      </c>
      <c r="BL14" s="30" t="s">
        <v>719</v>
      </c>
      <c r="BM14" s="30" t="s">
        <v>461</v>
      </c>
      <c r="BN14" s="71" t="s">
        <v>721</v>
      </c>
      <c r="BO14" s="58" t="s">
        <v>722</v>
      </c>
      <c r="BP14" s="58" t="s">
        <v>206</v>
      </c>
      <c r="BQ14" s="58" t="s">
        <v>203</v>
      </c>
      <c r="BR14" s="58" t="s">
        <v>204</v>
      </c>
      <c r="BS14" s="58" t="s">
        <v>205</v>
      </c>
      <c r="BT14" s="58" t="s">
        <v>208</v>
      </c>
      <c r="BU14" s="58" t="s">
        <v>209</v>
      </c>
      <c r="BV14" s="58" t="s">
        <v>210</v>
      </c>
      <c r="BW14" s="58" t="s">
        <v>423</v>
      </c>
      <c r="BX14" s="58" t="s">
        <v>724</v>
      </c>
      <c r="BY14" s="58" t="s">
        <v>424</v>
      </c>
      <c r="BZ14" s="58" t="s">
        <v>211</v>
      </c>
      <c r="CA14" s="58" t="s">
        <v>212</v>
      </c>
      <c r="CB14" s="58" t="s">
        <v>213</v>
      </c>
      <c r="CC14" s="58" t="s">
        <v>727</v>
      </c>
      <c r="CD14" s="58" t="s">
        <v>728</v>
      </c>
      <c r="CE14" s="58" t="s">
        <v>729</v>
      </c>
      <c r="CF14" s="58" t="s">
        <v>731</v>
      </c>
      <c r="CG14" s="58" t="s">
        <v>732</v>
      </c>
      <c r="CH14" s="58" t="s">
        <v>733</v>
      </c>
      <c r="CI14" s="58" t="s">
        <v>175</v>
      </c>
      <c r="CJ14" s="58" t="s">
        <v>221</v>
      </c>
      <c r="CK14" s="58" t="s">
        <v>176</v>
      </c>
      <c r="CL14" s="58" t="s">
        <v>735</v>
      </c>
      <c r="CM14" s="58" t="s">
        <v>736</v>
      </c>
      <c r="CN14" s="58" t="s">
        <v>173</v>
      </c>
      <c r="CO14" s="58" t="s">
        <v>193</v>
      </c>
      <c r="CP14" s="58" t="s">
        <v>214</v>
      </c>
      <c r="CQ14" s="58" t="s">
        <v>195</v>
      </c>
      <c r="CR14" s="58" t="s">
        <v>215</v>
      </c>
      <c r="CS14" s="58" t="s">
        <v>216</v>
      </c>
      <c r="CT14" s="58" t="s">
        <v>217</v>
      </c>
      <c r="CU14" s="58" t="s">
        <v>218</v>
      </c>
      <c r="CV14" s="58" t="s">
        <v>375</v>
      </c>
      <c r="CW14" s="58" t="s">
        <v>188</v>
      </c>
      <c r="CX14" s="58" t="s">
        <v>219</v>
      </c>
      <c r="CY14" s="58" t="s">
        <v>742</v>
      </c>
      <c r="CZ14" s="58" t="s">
        <v>176</v>
      </c>
      <c r="DA14" s="58" t="s">
        <v>744</v>
      </c>
      <c r="DB14" s="58" t="s">
        <v>745</v>
      </c>
      <c r="DC14" s="58" t="s">
        <v>746</v>
      </c>
      <c r="DD14" s="58" t="s">
        <v>175</v>
      </c>
      <c r="DE14" s="58" t="s">
        <v>221</v>
      </c>
      <c r="DF14" s="58" t="s">
        <v>176</v>
      </c>
      <c r="DG14" s="58" t="s">
        <v>748</v>
      </c>
      <c r="DH14" s="58" t="s">
        <v>749</v>
      </c>
      <c r="DI14" s="58" t="s">
        <v>750</v>
      </c>
      <c r="DJ14" s="58" t="s">
        <v>751</v>
      </c>
      <c r="DK14" s="58" t="s">
        <v>752</v>
      </c>
      <c r="DL14" s="58" t="s">
        <v>753</v>
      </c>
      <c r="DM14" s="58" t="s">
        <v>225</v>
      </c>
      <c r="DN14" s="58" t="s">
        <v>754</v>
      </c>
      <c r="DO14" s="58" t="s">
        <v>755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124" t="s">
        <v>155</v>
      </c>
      <c r="B40" s="12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126" t="s">
        <v>675</v>
      </c>
      <c r="B41" s="127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>
      <c r="B42" s="11"/>
      <c r="C42" s="12"/>
    </row>
    <row r="43" spans="1:119">
      <c r="B43" s="94" t="s">
        <v>1202</v>
      </c>
      <c r="C43" s="95"/>
      <c r="D43" s="95"/>
      <c r="E43" s="96"/>
      <c r="F43" s="46"/>
      <c r="G43" s="46"/>
    </row>
    <row r="44" spans="1:119">
      <c r="B44" s="17" t="s">
        <v>650</v>
      </c>
      <c r="C44" s="17" t="s">
        <v>658</v>
      </c>
      <c r="D44" s="37">
        <f>E44/100*25</f>
        <v>0</v>
      </c>
      <c r="E44" s="38">
        <f>(C41+F41+I41+L41+O41+R41+U41)/7</f>
        <v>0</v>
      </c>
    </row>
    <row r="45" spans="1:119">
      <c r="B45" s="4" t="s">
        <v>652</v>
      </c>
      <c r="C45" s="4" t="s">
        <v>658</v>
      </c>
      <c r="D45" s="3">
        <f>E45/100*25</f>
        <v>0</v>
      </c>
      <c r="E45" s="32">
        <f>(D41+G41+J41+M41+P41+S41+V41)/7</f>
        <v>0</v>
      </c>
    </row>
    <row r="46" spans="1:119">
      <c r="B46" s="4" t="s">
        <v>653</v>
      </c>
      <c r="C46" s="4" t="s">
        <v>658</v>
      </c>
      <c r="D46" s="3">
        <f>E46/100*25</f>
        <v>0</v>
      </c>
      <c r="E46" s="32">
        <f>(E41+H41+K41+N41+Q41+T41+W41)/7</f>
        <v>0</v>
      </c>
    </row>
    <row r="47" spans="1:119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>
      <c r="B48" s="4"/>
      <c r="C48" s="4"/>
      <c r="D48" s="97" t="s">
        <v>279</v>
      </c>
      <c r="E48" s="97"/>
      <c r="F48" s="98" t="s">
        <v>1201</v>
      </c>
      <c r="G48" s="98"/>
    </row>
    <row r="49" spans="2:7">
      <c r="B49" s="4" t="s">
        <v>650</v>
      </c>
      <c r="C49" s="4" t="s">
        <v>659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>
      <c r="B50" s="4" t="s">
        <v>652</v>
      </c>
      <c r="C50" s="4" t="s">
        <v>659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>
      <c r="B51" s="4" t="s">
        <v>653</v>
      </c>
      <c r="C51" s="4" t="s">
        <v>659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>
      <c r="B53" s="4" t="s">
        <v>650</v>
      </c>
      <c r="C53" s="4" t="s">
        <v>660</v>
      </c>
      <c r="D53" s="3">
        <f>E53/100*25</f>
        <v>0</v>
      </c>
      <c r="E53" s="32">
        <f>(BH41+BK41+BN41+BQ41+BT41)/5</f>
        <v>0</v>
      </c>
    </row>
    <row r="54" spans="2:7">
      <c r="B54" s="4" t="s">
        <v>652</v>
      </c>
      <c r="C54" s="4" t="s">
        <v>660</v>
      </c>
      <c r="D54" s="3">
        <f>E54/100*25</f>
        <v>0</v>
      </c>
      <c r="E54" s="32">
        <f>(BI41+BL41+BO41+BR41+BU41)/5</f>
        <v>0</v>
      </c>
    </row>
    <row r="55" spans="2:7">
      <c r="B55" s="4" t="s">
        <v>653</v>
      </c>
      <c r="C55" s="4" t="s">
        <v>660</v>
      </c>
      <c r="D55" s="3">
        <f>E55/100*25</f>
        <v>0</v>
      </c>
      <c r="E55" s="32">
        <f>(BJ41+BM41+BP41+BS41+BV41)/5</f>
        <v>0</v>
      </c>
    </row>
    <row r="56" spans="2:7">
      <c r="B56" s="4"/>
      <c r="C56" s="4"/>
      <c r="D56" s="33">
        <f>SUM(D53:D55)</f>
        <v>0</v>
      </c>
      <c r="E56" s="34">
        <f>SUM(E53:E55)</f>
        <v>0</v>
      </c>
    </row>
    <row r="57" spans="2:7">
      <c r="B57" s="4"/>
      <c r="C57" s="4"/>
      <c r="D57" s="99" t="s">
        <v>282</v>
      </c>
      <c r="E57" s="100"/>
      <c r="F57" s="79" t="s">
        <v>42</v>
      </c>
      <c r="G57" s="81"/>
    </row>
    <row r="58" spans="2:7">
      <c r="B58" s="4" t="s">
        <v>650</v>
      </c>
      <c r="C58" s="4" t="s">
        <v>661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>
      <c r="B59" s="4" t="s">
        <v>652</v>
      </c>
      <c r="C59" s="4" t="s">
        <v>661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>
      <c r="B60" s="4" t="s">
        <v>653</v>
      </c>
      <c r="C60" s="4" t="s">
        <v>661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>
      <c r="B62" s="4" t="s">
        <v>650</v>
      </c>
      <c r="C62" s="4" t="s">
        <v>662</v>
      </c>
      <c r="D62" s="3">
        <f>E62/100*25</f>
        <v>0</v>
      </c>
      <c r="E62" s="32">
        <f>(DA41+DD41+DG41+DJ41+DM41)/5</f>
        <v>0</v>
      </c>
    </row>
    <row r="63" spans="2:7">
      <c r="B63" s="4" t="s">
        <v>652</v>
      </c>
      <c r="C63" s="4" t="s">
        <v>662</v>
      </c>
      <c r="D63" s="3">
        <f>E63/100*25</f>
        <v>0</v>
      </c>
      <c r="E63" s="32">
        <f>(DB41+DE41+DH41+DK41+DN41)/5</f>
        <v>0</v>
      </c>
    </row>
    <row r="64" spans="2:7">
      <c r="B64" s="4" t="s">
        <v>653</v>
      </c>
      <c r="C64" s="4" t="s">
        <v>662</v>
      </c>
      <c r="D64" s="3">
        <f>E64/100*25</f>
        <v>0</v>
      </c>
      <c r="E64" s="32">
        <f>(DC41+DF41+DI41+DL41+DO41)/5</f>
        <v>0</v>
      </c>
    </row>
    <row r="65" spans="2: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K47"/>
  <sheetViews>
    <sheetView tabSelected="1" zoomScale="40" zoomScaleNormal="40" workbookViewId="0">
      <selection activeCell="B2" sqref="A2:FK52"/>
    </sheetView>
  </sheetViews>
  <sheetFormatPr defaultRowHeight="15"/>
  <cols>
    <col min="2" max="2" width="21.28515625" customWidth="1"/>
  </cols>
  <sheetData>
    <row r="1" spans="1:167" ht="15.75">
      <c r="A1" s="6" t="s">
        <v>43</v>
      </c>
      <c r="B1" s="14" t="s">
        <v>313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1235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78" t="s">
        <v>1206</v>
      </c>
      <c r="FJ2" s="78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128" t="s">
        <v>0</v>
      </c>
      <c r="B4" s="128" t="s">
        <v>154</v>
      </c>
      <c r="C4" s="147" t="s">
        <v>276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03" t="s">
        <v>278</v>
      </c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5"/>
      <c r="BK4" s="91" t="s">
        <v>756</v>
      </c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140" t="s">
        <v>285</v>
      </c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2"/>
      <c r="EW4" s="130" t="s">
        <v>283</v>
      </c>
      <c r="EX4" s="130"/>
      <c r="EY4" s="130"/>
      <c r="EZ4" s="130"/>
      <c r="FA4" s="130"/>
      <c r="FB4" s="130"/>
      <c r="FC4" s="130"/>
      <c r="FD4" s="130"/>
      <c r="FE4" s="130"/>
      <c r="FF4" s="130"/>
      <c r="FG4" s="130"/>
      <c r="FH4" s="130"/>
      <c r="FI4" s="130"/>
      <c r="FJ4" s="130"/>
      <c r="FK4" s="130"/>
    </row>
    <row r="5" spans="1:167" ht="15.75" customHeight="1">
      <c r="A5" s="128"/>
      <c r="B5" s="128"/>
      <c r="C5" s="139" t="s">
        <v>277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18" t="s">
        <v>279</v>
      </c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20"/>
      <c r="AG5" s="115" t="s">
        <v>280</v>
      </c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7"/>
      <c r="AV5" s="115" t="s">
        <v>314</v>
      </c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7"/>
      <c r="BK5" s="118" t="s">
        <v>315</v>
      </c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20"/>
      <c r="BZ5" s="118" t="s">
        <v>286</v>
      </c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20"/>
      <c r="CO5" s="143" t="s">
        <v>282</v>
      </c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92" t="s">
        <v>287</v>
      </c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115" t="s">
        <v>288</v>
      </c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7"/>
      <c r="EH5" s="144" t="s">
        <v>42</v>
      </c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5"/>
      <c r="EU5" s="145"/>
      <c r="EV5" s="146"/>
      <c r="EW5" s="92" t="s">
        <v>284</v>
      </c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</row>
    <row r="6" spans="1:167" ht="15.75" hidden="1">
      <c r="A6" s="128"/>
      <c r="B6" s="128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128"/>
      <c r="B7" s="128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128"/>
      <c r="B8" s="128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128"/>
      <c r="B9" s="128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128"/>
      <c r="B10" s="128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128"/>
      <c r="B11" s="128"/>
      <c r="C11" s="113" t="s">
        <v>44</v>
      </c>
      <c r="D11" s="77" t="s">
        <v>2</v>
      </c>
      <c r="E11" s="77" t="s">
        <v>3</v>
      </c>
      <c r="F11" s="113" t="s">
        <v>67</v>
      </c>
      <c r="G11" s="77" t="s">
        <v>3</v>
      </c>
      <c r="H11" s="77" t="s">
        <v>9</v>
      </c>
      <c r="I11" s="77" t="s">
        <v>45</v>
      </c>
      <c r="J11" s="77" t="s">
        <v>10</v>
      </c>
      <c r="K11" s="77" t="s">
        <v>11</v>
      </c>
      <c r="L11" s="118" t="s">
        <v>46</v>
      </c>
      <c r="M11" s="119"/>
      <c r="N11" s="119"/>
      <c r="O11" s="139" t="s">
        <v>47</v>
      </c>
      <c r="P11" s="139"/>
      <c r="Q11" s="139"/>
      <c r="R11" s="113" t="s">
        <v>48</v>
      </c>
      <c r="S11" s="77"/>
      <c r="T11" s="77"/>
      <c r="U11" s="111" t="s">
        <v>771</v>
      </c>
      <c r="V11" s="112"/>
      <c r="W11" s="113"/>
      <c r="X11" s="77" t="s">
        <v>773</v>
      </c>
      <c r="Y11" s="77"/>
      <c r="Z11" s="77"/>
      <c r="AA11" s="77" t="s">
        <v>49</v>
      </c>
      <c r="AB11" s="77"/>
      <c r="AC11" s="77"/>
      <c r="AD11" s="77" t="s">
        <v>50</v>
      </c>
      <c r="AE11" s="77"/>
      <c r="AF11" s="77"/>
      <c r="AG11" s="77" t="s">
        <v>51</v>
      </c>
      <c r="AH11" s="77"/>
      <c r="AI11" s="77"/>
      <c r="AJ11" s="77" t="s">
        <v>52</v>
      </c>
      <c r="AK11" s="77"/>
      <c r="AL11" s="77"/>
      <c r="AM11" s="139" t="s">
        <v>53</v>
      </c>
      <c r="AN11" s="139"/>
      <c r="AO11" s="139"/>
      <c r="AP11" s="92" t="s">
        <v>54</v>
      </c>
      <c r="AQ11" s="92"/>
      <c r="AR11" s="92"/>
      <c r="AS11" s="139" t="s">
        <v>55</v>
      </c>
      <c r="AT11" s="139"/>
      <c r="AU11" s="139"/>
      <c r="AV11" s="139" t="s">
        <v>56</v>
      </c>
      <c r="AW11" s="139"/>
      <c r="AX11" s="139"/>
      <c r="AY11" s="139" t="s">
        <v>68</v>
      </c>
      <c r="AZ11" s="139"/>
      <c r="BA11" s="139"/>
      <c r="BB11" s="139" t="s">
        <v>57</v>
      </c>
      <c r="BC11" s="139"/>
      <c r="BD11" s="139"/>
      <c r="BE11" s="139" t="s">
        <v>803</v>
      </c>
      <c r="BF11" s="139"/>
      <c r="BG11" s="139"/>
      <c r="BH11" s="139" t="s">
        <v>58</v>
      </c>
      <c r="BI11" s="139"/>
      <c r="BJ11" s="139"/>
      <c r="BK11" s="116" t="s">
        <v>309</v>
      </c>
      <c r="BL11" s="116"/>
      <c r="BM11" s="117"/>
      <c r="BN11" s="115" t="s">
        <v>310</v>
      </c>
      <c r="BO11" s="116"/>
      <c r="BP11" s="117"/>
      <c r="BQ11" s="92" t="s">
        <v>311</v>
      </c>
      <c r="BR11" s="92"/>
      <c r="BS11" s="92"/>
      <c r="BT11" s="92" t="s">
        <v>312</v>
      </c>
      <c r="BU11" s="92"/>
      <c r="BV11" s="92"/>
      <c r="BW11" s="92" t="s">
        <v>1203</v>
      </c>
      <c r="BX11" s="92"/>
      <c r="BY11" s="115"/>
      <c r="BZ11" s="92" t="s">
        <v>59</v>
      </c>
      <c r="CA11" s="92"/>
      <c r="CB11" s="92"/>
      <c r="CC11" s="92" t="s">
        <v>69</v>
      </c>
      <c r="CD11" s="92"/>
      <c r="CE11" s="92"/>
      <c r="CF11" s="92" t="s">
        <v>60</v>
      </c>
      <c r="CG11" s="92"/>
      <c r="CH11" s="92"/>
      <c r="CI11" s="92" t="s">
        <v>61</v>
      </c>
      <c r="CJ11" s="92"/>
      <c r="CK11" s="92"/>
      <c r="CL11" s="92" t="s">
        <v>62</v>
      </c>
      <c r="CM11" s="92"/>
      <c r="CN11" s="92"/>
      <c r="CO11" s="92" t="s">
        <v>63</v>
      </c>
      <c r="CP11" s="92"/>
      <c r="CQ11" s="92"/>
      <c r="CR11" s="92" t="s">
        <v>64</v>
      </c>
      <c r="CS11" s="92"/>
      <c r="CT11" s="92"/>
      <c r="CU11" s="92" t="s">
        <v>65</v>
      </c>
      <c r="CV11" s="92"/>
      <c r="CW11" s="92"/>
      <c r="CX11" s="115" t="s">
        <v>66</v>
      </c>
      <c r="CY11" s="116"/>
      <c r="CZ11" s="117"/>
      <c r="DA11" s="115" t="s">
        <v>70</v>
      </c>
      <c r="DB11" s="116"/>
      <c r="DC11" s="117"/>
      <c r="DD11" s="115" t="s">
        <v>294</v>
      </c>
      <c r="DE11" s="116"/>
      <c r="DF11" s="117"/>
      <c r="DG11" s="115" t="s">
        <v>295</v>
      </c>
      <c r="DH11" s="116"/>
      <c r="DI11" s="117"/>
      <c r="DJ11" s="115" t="s">
        <v>296</v>
      </c>
      <c r="DK11" s="116"/>
      <c r="DL11" s="117"/>
      <c r="DM11" s="115" t="s">
        <v>297</v>
      </c>
      <c r="DN11" s="116"/>
      <c r="DO11" s="117"/>
      <c r="DP11" s="115" t="s">
        <v>298</v>
      </c>
      <c r="DQ11" s="116"/>
      <c r="DR11" s="117"/>
      <c r="DS11" s="115" t="s">
        <v>299</v>
      </c>
      <c r="DT11" s="116"/>
      <c r="DU11" s="117"/>
      <c r="DV11" s="92" t="s">
        <v>300</v>
      </c>
      <c r="DW11" s="92"/>
      <c r="DX11" s="92"/>
      <c r="DY11" s="92" t="s">
        <v>301</v>
      </c>
      <c r="DZ11" s="92"/>
      <c r="EA11" s="92"/>
      <c r="EB11" s="92" t="s">
        <v>302</v>
      </c>
      <c r="EC11" s="92"/>
      <c r="ED11" s="92"/>
      <c r="EE11" s="92" t="s">
        <v>303</v>
      </c>
      <c r="EF11" s="92"/>
      <c r="EG11" s="92"/>
      <c r="EH11" s="148" t="s">
        <v>304</v>
      </c>
      <c r="EI11" s="149"/>
      <c r="EJ11" s="150"/>
      <c r="EK11" s="148" t="s">
        <v>305</v>
      </c>
      <c r="EL11" s="149"/>
      <c r="EM11" s="150"/>
      <c r="EN11" s="148" t="s">
        <v>306</v>
      </c>
      <c r="EO11" s="149"/>
      <c r="EP11" s="150"/>
      <c r="EQ11" s="148" t="s">
        <v>307</v>
      </c>
      <c r="ER11" s="149"/>
      <c r="ES11" s="150"/>
      <c r="ET11" s="148" t="s">
        <v>308</v>
      </c>
      <c r="EU11" s="149"/>
      <c r="EV11" s="150"/>
      <c r="EW11" s="92" t="s">
        <v>289</v>
      </c>
      <c r="EX11" s="92"/>
      <c r="EY11" s="92"/>
      <c r="EZ11" s="92" t="s">
        <v>290</v>
      </c>
      <c r="FA11" s="92"/>
      <c r="FB11" s="92"/>
      <c r="FC11" s="92" t="s">
        <v>291</v>
      </c>
      <c r="FD11" s="92"/>
      <c r="FE11" s="92"/>
      <c r="FF11" s="92" t="s">
        <v>292</v>
      </c>
      <c r="FG11" s="92"/>
      <c r="FH11" s="92"/>
      <c r="FI11" s="92" t="s">
        <v>293</v>
      </c>
      <c r="FJ11" s="92"/>
      <c r="FK11" s="92"/>
    </row>
    <row r="12" spans="1:167" ht="70.5" customHeight="1" thickBot="1">
      <c r="A12" s="128"/>
      <c r="B12" s="128"/>
      <c r="C12" s="134" t="s">
        <v>757</v>
      </c>
      <c r="D12" s="138"/>
      <c r="E12" s="136"/>
      <c r="F12" s="135" t="s">
        <v>761</v>
      </c>
      <c r="G12" s="135"/>
      <c r="H12" s="136"/>
      <c r="I12" s="134" t="s">
        <v>765</v>
      </c>
      <c r="J12" s="135"/>
      <c r="K12" s="136"/>
      <c r="L12" s="134" t="s">
        <v>767</v>
      </c>
      <c r="M12" s="135"/>
      <c r="N12" s="136"/>
      <c r="O12" s="134" t="s">
        <v>768</v>
      </c>
      <c r="P12" s="135"/>
      <c r="Q12" s="136"/>
      <c r="R12" s="131" t="s">
        <v>770</v>
      </c>
      <c r="S12" s="132"/>
      <c r="T12" s="133"/>
      <c r="U12" s="131" t="s">
        <v>772</v>
      </c>
      <c r="V12" s="132"/>
      <c r="W12" s="133"/>
      <c r="X12" s="131" t="s">
        <v>774</v>
      </c>
      <c r="Y12" s="132"/>
      <c r="Z12" s="133"/>
      <c r="AA12" s="131" t="s">
        <v>775</v>
      </c>
      <c r="AB12" s="132"/>
      <c r="AC12" s="133"/>
      <c r="AD12" s="131" t="s">
        <v>778</v>
      </c>
      <c r="AE12" s="132"/>
      <c r="AF12" s="133"/>
      <c r="AG12" s="131" t="s">
        <v>779</v>
      </c>
      <c r="AH12" s="132"/>
      <c r="AI12" s="133"/>
      <c r="AJ12" s="131" t="s">
        <v>782</v>
      </c>
      <c r="AK12" s="132"/>
      <c r="AL12" s="133"/>
      <c r="AM12" s="131" t="s">
        <v>786</v>
      </c>
      <c r="AN12" s="132"/>
      <c r="AO12" s="133"/>
      <c r="AP12" s="131" t="s">
        <v>790</v>
      </c>
      <c r="AQ12" s="132"/>
      <c r="AR12" s="133"/>
      <c r="AS12" s="131" t="s">
        <v>791</v>
      </c>
      <c r="AT12" s="132"/>
      <c r="AU12" s="133"/>
      <c r="AV12" s="131" t="s">
        <v>792</v>
      </c>
      <c r="AW12" s="132"/>
      <c r="AX12" s="133"/>
      <c r="AY12" s="131" t="s">
        <v>794</v>
      </c>
      <c r="AZ12" s="132"/>
      <c r="BA12" s="133"/>
      <c r="BB12" s="131" t="s">
        <v>796</v>
      </c>
      <c r="BC12" s="132"/>
      <c r="BD12" s="133"/>
      <c r="BE12" s="131" t="s">
        <v>800</v>
      </c>
      <c r="BF12" s="132"/>
      <c r="BG12" s="133"/>
      <c r="BH12" s="134" t="s">
        <v>262</v>
      </c>
      <c r="BI12" s="135"/>
      <c r="BJ12" s="136"/>
      <c r="BK12" s="131" t="s">
        <v>805</v>
      </c>
      <c r="BL12" s="132"/>
      <c r="BM12" s="133"/>
      <c r="BN12" s="131" t="s">
        <v>806</v>
      </c>
      <c r="BO12" s="132"/>
      <c r="BP12" s="133"/>
      <c r="BQ12" s="131" t="s">
        <v>810</v>
      </c>
      <c r="BR12" s="132"/>
      <c r="BS12" s="133"/>
      <c r="BT12" s="131" t="s">
        <v>811</v>
      </c>
      <c r="BU12" s="132"/>
      <c r="BV12" s="133"/>
      <c r="BW12" s="131" t="s">
        <v>812</v>
      </c>
      <c r="BX12" s="132"/>
      <c r="BY12" s="133"/>
      <c r="BZ12" s="131" t="s">
        <v>266</v>
      </c>
      <c r="CA12" s="132"/>
      <c r="CB12" s="133"/>
      <c r="CC12" s="131" t="s">
        <v>813</v>
      </c>
      <c r="CD12" s="132"/>
      <c r="CE12" s="133"/>
      <c r="CF12" s="131" t="s">
        <v>814</v>
      </c>
      <c r="CG12" s="132"/>
      <c r="CH12" s="133"/>
      <c r="CI12" s="131" t="s">
        <v>816</v>
      </c>
      <c r="CJ12" s="132"/>
      <c r="CK12" s="133"/>
      <c r="CL12" s="131" t="s">
        <v>817</v>
      </c>
      <c r="CM12" s="132"/>
      <c r="CN12" s="133"/>
      <c r="CO12" s="131" t="s">
        <v>820</v>
      </c>
      <c r="CP12" s="132"/>
      <c r="CQ12" s="133"/>
      <c r="CR12" s="131" t="s">
        <v>821</v>
      </c>
      <c r="CS12" s="132"/>
      <c r="CT12" s="133"/>
      <c r="CU12" s="131" t="s">
        <v>824</v>
      </c>
      <c r="CV12" s="132"/>
      <c r="CW12" s="133"/>
      <c r="CX12" s="131" t="s">
        <v>825</v>
      </c>
      <c r="CY12" s="132"/>
      <c r="CZ12" s="133"/>
      <c r="DA12" s="131" t="s">
        <v>392</v>
      </c>
      <c r="DB12" s="132"/>
      <c r="DC12" s="133"/>
      <c r="DD12" s="131" t="s">
        <v>827</v>
      </c>
      <c r="DE12" s="132"/>
      <c r="DF12" s="133"/>
      <c r="DG12" s="131" t="s">
        <v>828</v>
      </c>
      <c r="DH12" s="132"/>
      <c r="DI12" s="133"/>
      <c r="DJ12" s="131" t="s">
        <v>832</v>
      </c>
      <c r="DK12" s="132"/>
      <c r="DL12" s="133"/>
      <c r="DM12" s="131" t="s">
        <v>834</v>
      </c>
      <c r="DN12" s="132"/>
      <c r="DO12" s="133"/>
      <c r="DP12" s="131" t="s">
        <v>835</v>
      </c>
      <c r="DQ12" s="132"/>
      <c r="DR12" s="133"/>
      <c r="DS12" s="131" t="s">
        <v>837</v>
      </c>
      <c r="DT12" s="132"/>
      <c r="DU12" s="133"/>
      <c r="DV12" s="131" t="s">
        <v>838</v>
      </c>
      <c r="DW12" s="132"/>
      <c r="DX12" s="133"/>
      <c r="DY12" s="131" t="s">
        <v>839</v>
      </c>
      <c r="DZ12" s="132"/>
      <c r="EA12" s="133"/>
      <c r="EB12" s="131" t="s">
        <v>841</v>
      </c>
      <c r="EC12" s="132"/>
      <c r="ED12" s="133"/>
      <c r="EE12" s="131" t="s">
        <v>844</v>
      </c>
      <c r="EF12" s="132"/>
      <c r="EG12" s="133"/>
      <c r="EH12" s="131" t="s">
        <v>848</v>
      </c>
      <c r="EI12" s="132"/>
      <c r="EJ12" s="133"/>
      <c r="EK12" s="131" t="s">
        <v>850</v>
      </c>
      <c r="EL12" s="132"/>
      <c r="EM12" s="133"/>
      <c r="EN12" s="131" t="s">
        <v>411</v>
      </c>
      <c r="EO12" s="132"/>
      <c r="EP12" s="133"/>
      <c r="EQ12" s="131" t="s">
        <v>855</v>
      </c>
      <c r="ER12" s="132"/>
      <c r="ES12" s="133"/>
      <c r="ET12" s="131" t="s">
        <v>856</v>
      </c>
      <c r="EU12" s="132"/>
      <c r="EV12" s="133"/>
      <c r="EW12" s="131" t="s">
        <v>858</v>
      </c>
      <c r="EX12" s="132"/>
      <c r="EY12" s="133"/>
      <c r="EZ12" s="131" t="s">
        <v>859</v>
      </c>
      <c r="FA12" s="132"/>
      <c r="FB12" s="133"/>
      <c r="FC12" s="131" t="s">
        <v>861</v>
      </c>
      <c r="FD12" s="132"/>
      <c r="FE12" s="133"/>
      <c r="FF12" s="131" t="s">
        <v>862</v>
      </c>
      <c r="FG12" s="132"/>
      <c r="FH12" s="133"/>
      <c r="FI12" s="131" t="s">
        <v>865</v>
      </c>
      <c r="FJ12" s="132"/>
      <c r="FK12" s="133"/>
    </row>
    <row r="13" spans="1:167" ht="144.75" customHeight="1" thickBot="1">
      <c r="A13" s="128"/>
      <c r="B13" s="128"/>
      <c r="C13" s="60" t="s">
        <v>758</v>
      </c>
      <c r="D13" s="61" t="s">
        <v>759</v>
      </c>
      <c r="E13" s="62" t="s">
        <v>760</v>
      </c>
      <c r="F13" s="63" t="s">
        <v>762</v>
      </c>
      <c r="G13" s="63" t="s">
        <v>763</v>
      </c>
      <c r="H13" s="62" t="s">
        <v>764</v>
      </c>
      <c r="I13" s="64" t="s">
        <v>234</v>
      </c>
      <c r="J13" s="63" t="s">
        <v>235</v>
      </c>
      <c r="K13" s="62" t="s">
        <v>766</v>
      </c>
      <c r="L13" s="64" t="s">
        <v>237</v>
      </c>
      <c r="M13" s="63" t="s">
        <v>238</v>
      </c>
      <c r="N13" s="62" t="s">
        <v>226</v>
      </c>
      <c r="O13" s="64" t="s">
        <v>236</v>
      </c>
      <c r="P13" s="63" t="s">
        <v>177</v>
      </c>
      <c r="Q13" s="62" t="s">
        <v>769</v>
      </c>
      <c r="R13" s="65" t="s">
        <v>241</v>
      </c>
      <c r="S13" s="66" t="s">
        <v>185</v>
      </c>
      <c r="T13" s="67" t="s">
        <v>242</v>
      </c>
      <c r="U13" s="65" t="s">
        <v>244</v>
      </c>
      <c r="V13" s="66" t="s">
        <v>245</v>
      </c>
      <c r="W13" s="67" t="s">
        <v>246</v>
      </c>
      <c r="X13" s="65" t="s">
        <v>247</v>
      </c>
      <c r="Y13" s="66" t="s">
        <v>248</v>
      </c>
      <c r="Z13" s="67" t="s">
        <v>249</v>
      </c>
      <c r="AA13" s="65" t="s">
        <v>243</v>
      </c>
      <c r="AB13" s="66" t="s">
        <v>776</v>
      </c>
      <c r="AC13" s="67" t="s">
        <v>777</v>
      </c>
      <c r="AD13" s="65" t="s">
        <v>250</v>
      </c>
      <c r="AE13" s="66" t="s">
        <v>251</v>
      </c>
      <c r="AF13" s="67" t="s">
        <v>252</v>
      </c>
      <c r="AG13" s="65" t="s">
        <v>253</v>
      </c>
      <c r="AH13" s="66" t="s">
        <v>780</v>
      </c>
      <c r="AI13" s="67" t="s">
        <v>781</v>
      </c>
      <c r="AJ13" s="65" t="s">
        <v>783</v>
      </c>
      <c r="AK13" s="66" t="s">
        <v>784</v>
      </c>
      <c r="AL13" s="67" t="s">
        <v>785</v>
      </c>
      <c r="AM13" s="65" t="s">
        <v>787</v>
      </c>
      <c r="AN13" s="66" t="s">
        <v>788</v>
      </c>
      <c r="AO13" s="67" t="s">
        <v>789</v>
      </c>
      <c r="AP13" s="65" t="s">
        <v>254</v>
      </c>
      <c r="AQ13" s="66" t="s">
        <v>255</v>
      </c>
      <c r="AR13" s="67" t="s">
        <v>256</v>
      </c>
      <c r="AS13" s="65" t="s">
        <v>257</v>
      </c>
      <c r="AT13" s="66" t="s">
        <v>258</v>
      </c>
      <c r="AU13" s="67" t="s">
        <v>259</v>
      </c>
      <c r="AV13" s="65" t="s">
        <v>186</v>
      </c>
      <c r="AW13" s="66" t="s">
        <v>793</v>
      </c>
      <c r="AX13" s="67" t="s">
        <v>188</v>
      </c>
      <c r="AY13" s="65" t="s">
        <v>260</v>
      </c>
      <c r="AZ13" s="66" t="s">
        <v>261</v>
      </c>
      <c r="BA13" s="67" t="s">
        <v>795</v>
      </c>
      <c r="BB13" s="65" t="s">
        <v>797</v>
      </c>
      <c r="BC13" s="66" t="s">
        <v>798</v>
      </c>
      <c r="BD13" s="67" t="s">
        <v>799</v>
      </c>
      <c r="BE13" s="65" t="s">
        <v>801</v>
      </c>
      <c r="BF13" s="66" t="s">
        <v>802</v>
      </c>
      <c r="BG13" s="67" t="s">
        <v>804</v>
      </c>
      <c r="BH13" s="65" t="s">
        <v>263</v>
      </c>
      <c r="BI13" s="66" t="s">
        <v>264</v>
      </c>
      <c r="BJ13" s="67" t="s">
        <v>265</v>
      </c>
      <c r="BK13" s="65" t="s">
        <v>377</v>
      </c>
      <c r="BL13" s="66" t="s">
        <v>374</v>
      </c>
      <c r="BM13" s="67" t="s">
        <v>373</v>
      </c>
      <c r="BN13" s="65" t="s">
        <v>807</v>
      </c>
      <c r="BO13" s="66" t="s">
        <v>808</v>
      </c>
      <c r="BP13" s="67" t="s">
        <v>809</v>
      </c>
      <c r="BQ13" s="65" t="s">
        <v>372</v>
      </c>
      <c r="BR13" s="66" t="s">
        <v>380</v>
      </c>
      <c r="BS13" s="67" t="s">
        <v>378</v>
      </c>
      <c r="BT13" s="65" t="s">
        <v>381</v>
      </c>
      <c r="BU13" s="66" t="s">
        <v>382</v>
      </c>
      <c r="BV13" s="67" t="s">
        <v>183</v>
      </c>
      <c r="BW13" s="65" t="s">
        <v>383</v>
      </c>
      <c r="BX13" s="66" t="s">
        <v>384</v>
      </c>
      <c r="BY13" s="67" t="s">
        <v>385</v>
      </c>
      <c r="BZ13" s="65" t="s">
        <v>230</v>
      </c>
      <c r="CA13" s="66" t="s">
        <v>267</v>
      </c>
      <c r="CB13" s="67" t="s">
        <v>232</v>
      </c>
      <c r="CC13" s="65" t="s">
        <v>268</v>
      </c>
      <c r="CD13" s="66" t="s">
        <v>269</v>
      </c>
      <c r="CE13" s="67" t="s">
        <v>270</v>
      </c>
      <c r="CF13" s="65" t="s">
        <v>271</v>
      </c>
      <c r="CG13" s="66" t="s">
        <v>272</v>
      </c>
      <c r="CH13" s="67" t="s">
        <v>815</v>
      </c>
      <c r="CI13" s="65" t="s">
        <v>166</v>
      </c>
      <c r="CJ13" s="66" t="s">
        <v>273</v>
      </c>
      <c r="CK13" s="67" t="s">
        <v>274</v>
      </c>
      <c r="CL13" s="65" t="s">
        <v>275</v>
      </c>
      <c r="CM13" s="66" t="s">
        <v>818</v>
      </c>
      <c r="CN13" s="67" t="s">
        <v>819</v>
      </c>
      <c r="CO13" s="65" t="s">
        <v>230</v>
      </c>
      <c r="CP13" s="66" t="s">
        <v>231</v>
      </c>
      <c r="CQ13" s="67" t="s">
        <v>201</v>
      </c>
      <c r="CR13" s="65" t="s">
        <v>822</v>
      </c>
      <c r="CS13" s="66" t="s">
        <v>728</v>
      </c>
      <c r="CT13" s="67" t="s">
        <v>823</v>
      </c>
      <c r="CU13" s="65" t="s">
        <v>386</v>
      </c>
      <c r="CV13" s="66" t="s">
        <v>387</v>
      </c>
      <c r="CW13" s="67" t="s">
        <v>388</v>
      </c>
      <c r="CX13" s="65" t="s">
        <v>389</v>
      </c>
      <c r="CY13" s="66" t="s">
        <v>390</v>
      </c>
      <c r="CZ13" s="67" t="s">
        <v>391</v>
      </c>
      <c r="DA13" s="65" t="s">
        <v>826</v>
      </c>
      <c r="DB13" s="66" t="s">
        <v>393</v>
      </c>
      <c r="DC13" s="67" t="s">
        <v>394</v>
      </c>
      <c r="DD13" s="68" t="s">
        <v>166</v>
      </c>
      <c r="DE13" s="69" t="s">
        <v>240</v>
      </c>
      <c r="DF13" s="69" t="s">
        <v>239</v>
      </c>
      <c r="DG13" s="68" t="s">
        <v>829</v>
      </c>
      <c r="DH13" s="69" t="s">
        <v>830</v>
      </c>
      <c r="DI13" s="69" t="s">
        <v>831</v>
      </c>
      <c r="DJ13" s="68" t="s">
        <v>395</v>
      </c>
      <c r="DK13" s="69" t="s">
        <v>396</v>
      </c>
      <c r="DL13" s="69" t="s">
        <v>833</v>
      </c>
      <c r="DM13" s="65" t="s">
        <v>397</v>
      </c>
      <c r="DN13" s="66" t="s">
        <v>398</v>
      </c>
      <c r="DO13" s="67" t="s">
        <v>399</v>
      </c>
      <c r="DP13" s="65" t="s">
        <v>397</v>
      </c>
      <c r="DQ13" s="66" t="s">
        <v>398</v>
      </c>
      <c r="DR13" s="67" t="s">
        <v>836</v>
      </c>
      <c r="DS13" s="65" t="s">
        <v>400</v>
      </c>
      <c r="DT13" s="66" t="s">
        <v>401</v>
      </c>
      <c r="DU13" s="67" t="s">
        <v>402</v>
      </c>
      <c r="DV13" s="65" t="s">
        <v>403</v>
      </c>
      <c r="DW13" s="66" t="s">
        <v>404</v>
      </c>
      <c r="DX13" s="67" t="s">
        <v>405</v>
      </c>
      <c r="DY13" s="65" t="s">
        <v>406</v>
      </c>
      <c r="DZ13" s="66" t="s">
        <v>407</v>
      </c>
      <c r="EA13" s="67" t="s">
        <v>840</v>
      </c>
      <c r="EB13" s="65" t="s">
        <v>1212</v>
      </c>
      <c r="EC13" s="66" t="s">
        <v>842</v>
      </c>
      <c r="ED13" s="67" t="s">
        <v>843</v>
      </c>
      <c r="EE13" s="65" t="s">
        <v>845</v>
      </c>
      <c r="EF13" s="66" t="s">
        <v>846</v>
      </c>
      <c r="EG13" s="67" t="s">
        <v>847</v>
      </c>
      <c r="EH13" s="65" t="s">
        <v>408</v>
      </c>
      <c r="EI13" s="66" t="s">
        <v>849</v>
      </c>
      <c r="EJ13" s="67" t="s">
        <v>228</v>
      </c>
      <c r="EK13" s="65" t="s">
        <v>409</v>
      </c>
      <c r="EL13" s="66" t="s">
        <v>851</v>
      </c>
      <c r="EM13" s="67" t="s">
        <v>852</v>
      </c>
      <c r="EN13" s="65" t="s">
        <v>853</v>
      </c>
      <c r="EO13" s="66" t="s">
        <v>854</v>
      </c>
      <c r="EP13" s="67" t="s">
        <v>412</v>
      </c>
      <c r="EQ13" s="65" t="s">
        <v>222</v>
      </c>
      <c r="ER13" s="66" t="s">
        <v>410</v>
      </c>
      <c r="ES13" s="67" t="s">
        <v>229</v>
      </c>
      <c r="ET13" s="65" t="s">
        <v>414</v>
      </c>
      <c r="EU13" s="66" t="s">
        <v>415</v>
      </c>
      <c r="EV13" s="67" t="s">
        <v>857</v>
      </c>
      <c r="EW13" s="65" t="s">
        <v>416</v>
      </c>
      <c r="EX13" s="66" t="s">
        <v>417</v>
      </c>
      <c r="EY13" s="67" t="s">
        <v>418</v>
      </c>
      <c r="EZ13" s="65" t="s">
        <v>1213</v>
      </c>
      <c r="FA13" s="66" t="s">
        <v>860</v>
      </c>
      <c r="FB13" s="67" t="s">
        <v>419</v>
      </c>
      <c r="FC13" s="65" t="s">
        <v>420</v>
      </c>
      <c r="FD13" s="66" t="s">
        <v>421</v>
      </c>
      <c r="FE13" s="67" t="s">
        <v>422</v>
      </c>
      <c r="FF13" s="65" t="s">
        <v>862</v>
      </c>
      <c r="FG13" s="66" t="s">
        <v>863</v>
      </c>
      <c r="FH13" s="67" t="s">
        <v>864</v>
      </c>
      <c r="FI13" s="65" t="s">
        <v>866</v>
      </c>
      <c r="FJ13" s="66" t="s">
        <v>867</v>
      </c>
      <c r="FK13" s="67" t="s">
        <v>868</v>
      </c>
    </row>
    <row r="14" spans="1:167" ht="15.75">
      <c r="A14" s="2">
        <v>1</v>
      </c>
      <c r="B14" s="1" t="s">
        <v>1214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7">
        <v>1</v>
      </c>
      <c r="V14" s="17"/>
      <c r="W14" s="13"/>
      <c r="X14" s="13">
        <v>1</v>
      </c>
      <c r="Y14" s="13"/>
      <c r="Z14" s="13"/>
      <c r="AA14" s="13">
        <v>1</v>
      </c>
      <c r="AB14" s="13"/>
      <c r="AC14" s="13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/>
      <c r="AT14" s="4">
        <v>1</v>
      </c>
      <c r="AU14" s="4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7"/>
      <c r="BF14" s="17"/>
      <c r="BG14" s="17">
        <v>1</v>
      </c>
      <c r="BH14" s="17"/>
      <c r="BI14" s="17"/>
      <c r="BJ14" s="17">
        <v>1</v>
      </c>
      <c r="BK14" s="17">
        <v>1</v>
      </c>
      <c r="BL14" s="17"/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17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/>
      <c r="DQ14" s="17">
        <v>1</v>
      </c>
      <c r="DR14" s="17"/>
      <c r="DS14" s="17"/>
      <c r="DT14" s="17">
        <v>1</v>
      </c>
      <c r="DU14" s="17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</row>
    <row r="15" spans="1:167" ht="15.75">
      <c r="A15" s="2">
        <v>2</v>
      </c>
      <c r="B15" s="1" t="s">
        <v>1221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4">
        <v>1</v>
      </c>
      <c r="V15" s="4"/>
      <c r="W15" s="1"/>
      <c r="X15" s="1">
        <v>1</v>
      </c>
      <c r="Y15" s="1"/>
      <c r="Z15" s="1"/>
      <c r="AA15" s="1">
        <v>1</v>
      </c>
      <c r="AB15" s="1"/>
      <c r="AC15" s="1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/>
      <c r="BJ15" s="4">
        <v>1</v>
      </c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</row>
    <row r="16" spans="1:167" ht="15.75">
      <c r="A16" s="2">
        <v>3</v>
      </c>
      <c r="B16" s="1" t="s">
        <v>1222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4">
        <v>1</v>
      </c>
      <c r="V16" s="4"/>
      <c r="W16" s="1"/>
      <c r="X16" s="1">
        <v>1</v>
      </c>
      <c r="Y16" s="1"/>
      <c r="Z16" s="1"/>
      <c r="AA16" s="1">
        <v>1</v>
      </c>
      <c r="AB16" s="1"/>
      <c r="AC16" s="1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/>
      <c r="BG16" s="4">
        <v>1</v>
      </c>
      <c r="BH16" s="4"/>
      <c r="BI16" s="4"/>
      <c r="BJ16" s="4">
        <v>1</v>
      </c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15.75">
      <c r="A17" s="2">
        <v>4</v>
      </c>
      <c r="B17" s="1" t="s">
        <v>1219</v>
      </c>
      <c r="C17" s="9"/>
      <c r="D17" s="9">
        <v>1</v>
      </c>
      <c r="E17" s="9"/>
      <c r="F17" s="1"/>
      <c r="G17" s="1">
        <v>1</v>
      </c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/>
      <c r="S17" s="1">
        <v>1</v>
      </c>
      <c r="T17" s="1"/>
      <c r="U17" s="4">
        <v>1</v>
      </c>
      <c r="V17" s="4"/>
      <c r="W17" s="1"/>
      <c r="X17" s="1"/>
      <c r="Y17" s="1">
        <v>1</v>
      </c>
      <c r="Z17" s="1"/>
      <c r="AA17" s="1"/>
      <c r="AB17" s="1">
        <v>1</v>
      </c>
      <c r="AC17" s="1"/>
      <c r="AD17" s="4">
        <v>1</v>
      </c>
      <c r="AE17" s="4"/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>
        <v>1</v>
      </c>
      <c r="BL17" s="4"/>
      <c r="BM17" s="4"/>
      <c r="BN17" s="4"/>
      <c r="BO17" s="4">
        <v>1</v>
      </c>
      <c r="BP17" s="4"/>
      <c r="BQ17" s="4"/>
      <c r="BR17" s="4">
        <v>1</v>
      </c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/>
      <c r="CT17" s="4">
        <v>1</v>
      </c>
      <c r="CU17" s="4"/>
      <c r="CV17" s="4">
        <v>1</v>
      </c>
      <c r="CW17" s="4"/>
      <c r="CX17" s="4"/>
      <c r="CY17" s="4"/>
      <c r="CZ17" s="4">
        <v>1</v>
      </c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/>
      <c r="DU17" s="4">
        <v>1</v>
      </c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/>
      <c r="EV17" s="4">
        <v>1</v>
      </c>
      <c r="EW17" s="4">
        <v>1</v>
      </c>
      <c r="EX17" s="4"/>
      <c r="EY17" s="4"/>
      <c r="EZ17" s="4"/>
      <c r="FA17" s="4">
        <v>1</v>
      </c>
      <c r="FB17" s="4"/>
      <c r="FC17" s="4">
        <v>1</v>
      </c>
      <c r="FD17" s="4"/>
      <c r="FE17" s="4"/>
      <c r="FF17" s="4">
        <v>1</v>
      </c>
      <c r="FG17" s="4"/>
      <c r="FH17" s="4"/>
      <c r="FI17" s="4"/>
      <c r="FJ17" s="4">
        <v>1</v>
      </c>
      <c r="FK17" s="4"/>
    </row>
    <row r="18" spans="1:167" ht="31.5">
      <c r="A18" s="2">
        <v>5</v>
      </c>
      <c r="B18" s="1" t="s">
        <v>1220</v>
      </c>
      <c r="C18" s="9"/>
      <c r="D18" s="9">
        <v>1</v>
      </c>
      <c r="E18" s="9"/>
      <c r="F18" s="1"/>
      <c r="G18" s="1">
        <v>1</v>
      </c>
      <c r="H18" s="1"/>
      <c r="I18" s="1">
        <v>1</v>
      </c>
      <c r="J18" s="1"/>
      <c r="K18" s="1"/>
      <c r="L18" s="1"/>
      <c r="M18" s="1">
        <v>1</v>
      </c>
      <c r="N18" s="1"/>
      <c r="O18" s="1">
        <v>1</v>
      </c>
      <c r="P18" s="1"/>
      <c r="Q18" s="1"/>
      <c r="R18" s="1"/>
      <c r="S18" s="1">
        <v>1</v>
      </c>
      <c r="T18" s="1"/>
      <c r="U18" s="4">
        <v>1</v>
      </c>
      <c r="V18" s="4"/>
      <c r="W18" s="1"/>
      <c r="X18" s="1"/>
      <c r="Y18" s="1">
        <v>1</v>
      </c>
      <c r="Z18" s="1"/>
      <c r="AA18" s="1"/>
      <c r="AB18" s="1">
        <v>1</v>
      </c>
      <c r="AC18" s="1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>
        <v>1</v>
      </c>
      <c r="CW18" s="4"/>
      <c r="CX18" s="4"/>
      <c r="CY18" s="4"/>
      <c r="CZ18" s="4">
        <v>1</v>
      </c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>
        <v>1</v>
      </c>
      <c r="DW18" s="4"/>
      <c r="DX18" s="4"/>
      <c r="DY18" s="4">
        <v>1</v>
      </c>
      <c r="DZ18" s="4"/>
      <c r="EA18" s="4"/>
      <c r="EB18" s="4"/>
      <c r="EC18" s="4"/>
      <c r="ED18" s="4">
        <v>1</v>
      </c>
      <c r="EE18" s="4">
        <v>1</v>
      </c>
      <c r="EF18" s="4"/>
      <c r="EG18" s="4"/>
      <c r="EH18" s="4"/>
      <c r="EI18" s="4">
        <v>1</v>
      </c>
      <c r="EJ18" s="4"/>
      <c r="EK18" s="4"/>
      <c r="EL18" s="4"/>
      <c r="EM18" s="4">
        <v>1</v>
      </c>
      <c r="EN18" s="4"/>
      <c r="EO18" s="4">
        <v>1</v>
      </c>
      <c r="EP18" s="4"/>
      <c r="EQ18" s="4"/>
      <c r="ER18" s="4"/>
      <c r="ES18" s="4">
        <v>1</v>
      </c>
      <c r="ET18" s="4"/>
      <c r="EU18" s="4"/>
      <c r="EV18" s="4">
        <v>1</v>
      </c>
      <c r="EW18" s="4"/>
      <c r="EX18" s="4">
        <v>1</v>
      </c>
      <c r="EY18" s="4"/>
      <c r="EZ18" s="4"/>
      <c r="FA18" s="4"/>
      <c r="FB18" s="4">
        <v>1</v>
      </c>
      <c r="FC18" s="4"/>
      <c r="FD18" s="4"/>
      <c r="FE18" s="4">
        <v>1</v>
      </c>
      <c r="FF18" s="4">
        <v>1</v>
      </c>
      <c r="FG18" s="4"/>
      <c r="FH18" s="4"/>
      <c r="FI18" s="4"/>
      <c r="FJ18" s="4"/>
      <c r="FK18" s="4">
        <v>1</v>
      </c>
    </row>
    <row r="19" spans="1:167" ht="15.75">
      <c r="A19" s="2">
        <v>6</v>
      </c>
      <c r="B19" s="1" t="s">
        <v>1223</v>
      </c>
      <c r="C19" s="9"/>
      <c r="D19" s="9"/>
      <c r="E19" s="9">
        <v>1</v>
      </c>
      <c r="F19" s="1"/>
      <c r="G19" s="1"/>
      <c r="H19" s="1">
        <v>1</v>
      </c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/>
      <c r="T19" s="1">
        <v>1</v>
      </c>
      <c r="U19" s="4"/>
      <c r="V19" s="4">
        <v>1</v>
      </c>
      <c r="W19" s="1"/>
      <c r="X19" s="1"/>
      <c r="Y19" s="1"/>
      <c r="Z19" s="1">
        <v>1</v>
      </c>
      <c r="AA19" s="1"/>
      <c r="AB19" s="1"/>
      <c r="AC19" s="1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>
        <v>1</v>
      </c>
      <c r="BP19" s="4"/>
      <c r="BQ19" s="4"/>
      <c r="BR19" s="4"/>
      <c r="BS19" s="4">
        <v>1</v>
      </c>
      <c r="BT19" s="4"/>
      <c r="BU19" s="4"/>
      <c r="BV19" s="4">
        <v>1</v>
      </c>
      <c r="BW19" s="4"/>
      <c r="BX19" s="4">
        <v>1</v>
      </c>
      <c r="BY19" s="4"/>
      <c r="BZ19" s="4"/>
      <c r="CA19" s="4"/>
      <c r="CB19" s="4">
        <v>1</v>
      </c>
      <c r="CC19" s="4"/>
      <c r="CD19" s="4">
        <v>1</v>
      </c>
      <c r="CE19" s="4"/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>
        <v>1</v>
      </c>
      <c r="CW19" s="4"/>
      <c r="CX19" s="4"/>
      <c r="CY19" s="4"/>
      <c r="CZ19" s="4">
        <v>1</v>
      </c>
      <c r="DA19" s="4"/>
      <c r="DB19" s="4"/>
      <c r="DC19" s="4">
        <v>1</v>
      </c>
      <c r="DD19" s="4"/>
      <c r="DE19" s="4">
        <v>1</v>
      </c>
      <c r="DF19" s="4"/>
      <c r="DG19" s="4"/>
      <c r="DH19" s="4">
        <v>1</v>
      </c>
      <c r="DI19" s="4"/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>
        <v>1</v>
      </c>
      <c r="DW19" s="4"/>
      <c r="DX19" s="4"/>
      <c r="DY19" s="4"/>
      <c r="DZ19" s="4">
        <v>1</v>
      </c>
      <c r="EA19" s="4"/>
      <c r="EB19" s="4"/>
      <c r="EC19" s="4"/>
      <c r="ED19" s="4">
        <v>1</v>
      </c>
      <c r="EE19" s="4">
        <v>1</v>
      </c>
      <c r="EF19" s="4"/>
      <c r="EG19" s="4"/>
      <c r="EH19" s="4"/>
      <c r="EI19" s="4">
        <v>1</v>
      </c>
      <c r="EJ19" s="4"/>
      <c r="EK19" s="4"/>
      <c r="EL19" s="4"/>
      <c r="EM19" s="4">
        <v>1</v>
      </c>
      <c r="EN19" s="4"/>
      <c r="EO19" s="4">
        <v>1</v>
      </c>
      <c r="EP19" s="4"/>
      <c r="EQ19" s="4"/>
      <c r="ER19" s="4"/>
      <c r="ES19" s="4">
        <v>1</v>
      </c>
      <c r="ET19" s="4"/>
      <c r="EU19" s="4"/>
      <c r="EV19" s="4">
        <v>1</v>
      </c>
      <c r="EW19" s="4"/>
      <c r="EX19" s="4">
        <v>1</v>
      </c>
      <c r="EY19" s="4"/>
      <c r="EZ19" s="4"/>
      <c r="FA19" s="4">
        <v>1</v>
      </c>
      <c r="FB19" s="4"/>
      <c r="FC19" s="4"/>
      <c r="FD19" s="4"/>
      <c r="FE19" s="4">
        <v>1</v>
      </c>
      <c r="FF19" s="4"/>
      <c r="FG19" s="4">
        <v>1</v>
      </c>
      <c r="FH19" s="4"/>
      <c r="FI19" s="4"/>
      <c r="FJ19" s="4"/>
      <c r="FK19" s="4">
        <v>1</v>
      </c>
    </row>
    <row r="20" spans="1:167" ht="15.75">
      <c r="A20" s="2">
        <v>7</v>
      </c>
      <c r="B20" s="1" t="s">
        <v>1224</v>
      </c>
      <c r="C20" s="9"/>
      <c r="D20" s="9"/>
      <c r="E20" s="9">
        <v>1</v>
      </c>
      <c r="F20" s="1"/>
      <c r="G20" s="1"/>
      <c r="H20" s="1">
        <v>1</v>
      </c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4"/>
      <c r="V20" s="4">
        <v>1</v>
      </c>
      <c r="W20" s="1"/>
      <c r="X20" s="1"/>
      <c r="Y20" s="1"/>
      <c r="Z20" s="1">
        <v>1</v>
      </c>
      <c r="AA20" s="1"/>
      <c r="AB20" s="1">
        <v>1</v>
      </c>
      <c r="AC20" s="1"/>
      <c r="AD20" s="4"/>
      <c r="AE20" s="4">
        <v>1</v>
      </c>
      <c r="AF20" s="4"/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>
        <v>1</v>
      </c>
      <c r="BP20" s="4"/>
      <c r="BQ20" s="4"/>
      <c r="BR20" s="4"/>
      <c r="BS20" s="4">
        <v>1</v>
      </c>
      <c r="BT20" s="4"/>
      <c r="BU20" s="4"/>
      <c r="BV20" s="4">
        <v>1</v>
      </c>
      <c r="BW20" s="4"/>
      <c r="BX20" s="4">
        <v>1</v>
      </c>
      <c r="BY20" s="4"/>
      <c r="BZ20" s="4"/>
      <c r="CA20" s="4"/>
      <c r="CB20" s="4">
        <v>1</v>
      </c>
      <c r="CC20" s="4"/>
      <c r="CD20" s="4">
        <v>1</v>
      </c>
      <c r="CE20" s="4"/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>
        <v>1</v>
      </c>
      <c r="CW20" s="4"/>
      <c r="CX20" s="4"/>
      <c r="CY20" s="4"/>
      <c r="CZ20" s="4">
        <v>1</v>
      </c>
      <c r="DA20" s="4"/>
      <c r="DB20" s="4"/>
      <c r="DC20" s="4">
        <v>1</v>
      </c>
      <c r="DD20" s="4"/>
      <c r="DE20" s="4">
        <v>1</v>
      </c>
      <c r="DF20" s="4"/>
      <c r="DG20" s="4"/>
      <c r="DH20" s="4">
        <v>1</v>
      </c>
      <c r="DI20" s="4"/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>
        <v>1</v>
      </c>
      <c r="DW20" s="4"/>
      <c r="DX20" s="4"/>
      <c r="DY20" s="4"/>
      <c r="DZ20" s="4">
        <v>1</v>
      </c>
      <c r="EA20" s="4"/>
      <c r="EB20" s="4"/>
      <c r="EC20" s="4"/>
      <c r="ED20" s="4">
        <v>1</v>
      </c>
      <c r="EE20" s="4">
        <v>1</v>
      </c>
      <c r="EF20" s="4"/>
      <c r="EG20" s="4"/>
      <c r="EH20" s="4"/>
      <c r="EI20" s="4">
        <v>1</v>
      </c>
      <c r="EJ20" s="4"/>
      <c r="EK20" s="4"/>
      <c r="EL20" s="4"/>
      <c r="EM20" s="4">
        <v>1</v>
      </c>
      <c r="EN20" s="4"/>
      <c r="EO20" s="4">
        <v>1</v>
      </c>
      <c r="EP20" s="4"/>
      <c r="EQ20" s="4"/>
      <c r="ER20" s="4"/>
      <c r="ES20" s="4">
        <v>1</v>
      </c>
      <c r="ET20" s="4"/>
      <c r="EU20" s="4"/>
      <c r="EV20" s="4">
        <v>1</v>
      </c>
      <c r="EW20" s="4">
        <v>1</v>
      </c>
      <c r="EX20" s="4"/>
      <c r="EY20" s="4"/>
      <c r="EZ20" s="4">
        <v>1</v>
      </c>
      <c r="FA20" s="4"/>
      <c r="FB20" s="4"/>
      <c r="FC20" s="4"/>
      <c r="FD20" s="4"/>
      <c r="FE20" s="4">
        <v>1</v>
      </c>
      <c r="FF20" s="4"/>
      <c r="FG20" s="4">
        <v>1</v>
      </c>
      <c r="FH20" s="4"/>
      <c r="FI20" s="4"/>
      <c r="FJ20" s="4"/>
      <c r="FK20" s="4">
        <v>1</v>
      </c>
    </row>
    <row r="21" spans="1:167">
      <c r="A21" s="3">
        <v>8</v>
      </c>
      <c r="B21" s="4" t="s">
        <v>1225</v>
      </c>
      <c r="C21" s="3"/>
      <c r="D21" s="3"/>
      <c r="E21" s="3">
        <v>1</v>
      </c>
      <c r="F21" s="4"/>
      <c r="G21" s="4"/>
      <c r="H21" s="4">
        <v>1</v>
      </c>
      <c r="I21" s="4"/>
      <c r="J21" s="4">
        <v>1</v>
      </c>
      <c r="K21" s="4"/>
      <c r="L21" s="4"/>
      <c r="M21" s="4"/>
      <c r="N21" s="4">
        <v>1</v>
      </c>
      <c r="O21" s="4"/>
      <c r="P21" s="4"/>
      <c r="Q21" s="4">
        <v>1</v>
      </c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>
        <v>1</v>
      </c>
      <c r="CW21" s="4"/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>
        <v>1</v>
      </c>
      <c r="DX21" s="4"/>
      <c r="DY21" s="4"/>
      <c r="DZ21" s="4">
        <v>1</v>
      </c>
      <c r="EA21" s="4"/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>
        <v>1</v>
      </c>
      <c r="EP21" s="4"/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>
        <v>1</v>
      </c>
      <c r="FH21" s="4"/>
      <c r="FI21" s="4"/>
      <c r="FJ21" s="4"/>
      <c r="FK21" s="4">
        <v>1</v>
      </c>
    </row>
    <row r="22" spans="1:167">
      <c r="A22" s="124" t="s">
        <v>155</v>
      </c>
      <c r="B22" s="125"/>
      <c r="C22" s="3">
        <f t="shared" ref="C22:AH22" si="0">SUM(C14:C21)</f>
        <v>3</v>
      </c>
      <c r="D22" s="3">
        <f t="shared" si="0"/>
        <v>2</v>
      </c>
      <c r="E22" s="3">
        <f t="shared" si="0"/>
        <v>3</v>
      </c>
      <c r="F22" s="3">
        <f t="shared" si="0"/>
        <v>3</v>
      </c>
      <c r="G22" s="3">
        <f t="shared" si="0"/>
        <v>2</v>
      </c>
      <c r="H22" s="3">
        <f t="shared" si="0"/>
        <v>3</v>
      </c>
      <c r="I22" s="3">
        <f t="shared" si="0"/>
        <v>5</v>
      </c>
      <c r="J22" s="3">
        <f t="shared" si="0"/>
        <v>3</v>
      </c>
      <c r="K22" s="3">
        <f t="shared" si="0"/>
        <v>0</v>
      </c>
      <c r="L22" s="3">
        <f t="shared" si="0"/>
        <v>4</v>
      </c>
      <c r="M22" s="3">
        <f t="shared" si="0"/>
        <v>3</v>
      </c>
      <c r="N22" s="3">
        <f t="shared" si="0"/>
        <v>1</v>
      </c>
      <c r="O22" s="3">
        <f t="shared" si="0"/>
        <v>5</v>
      </c>
      <c r="P22" s="3">
        <f t="shared" si="0"/>
        <v>2</v>
      </c>
      <c r="Q22" s="3">
        <f t="shared" si="0"/>
        <v>1</v>
      </c>
      <c r="R22" s="3">
        <f t="shared" si="0"/>
        <v>3</v>
      </c>
      <c r="S22" s="3">
        <f t="shared" si="0"/>
        <v>3</v>
      </c>
      <c r="T22" s="3">
        <f t="shared" si="0"/>
        <v>2</v>
      </c>
      <c r="U22" s="3">
        <f t="shared" si="0"/>
        <v>5</v>
      </c>
      <c r="V22" s="3">
        <f t="shared" si="0"/>
        <v>2</v>
      </c>
      <c r="W22" s="3">
        <f t="shared" si="0"/>
        <v>1</v>
      </c>
      <c r="X22" s="3">
        <f t="shared" si="0"/>
        <v>3</v>
      </c>
      <c r="Y22" s="3">
        <f t="shared" si="0"/>
        <v>2</v>
      </c>
      <c r="Z22" s="3">
        <f t="shared" si="0"/>
        <v>3</v>
      </c>
      <c r="AA22" s="3">
        <f t="shared" si="0"/>
        <v>3</v>
      </c>
      <c r="AB22" s="3">
        <f t="shared" si="0"/>
        <v>3</v>
      </c>
      <c r="AC22" s="3">
        <f t="shared" si="0"/>
        <v>2</v>
      </c>
      <c r="AD22" s="3">
        <f t="shared" si="0"/>
        <v>4</v>
      </c>
      <c r="AE22" s="3">
        <f t="shared" si="0"/>
        <v>2</v>
      </c>
      <c r="AF22" s="3">
        <f t="shared" si="0"/>
        <v>2</v>
      </c>
      <c r="AG22" s="3">
        <f t="shared" si="0"/>
        <v>3</v>
      </c>
      <c r="AH22" s="3">
        <f t="shared" si="0"/>
        <v>2</v>
      </c>
      <c r="AI22" s="3">
        <f t="shared" ref="AI22:BN22" si="1">SUM(AI14:AI21)</f>
        <v>3</v>
      </c>
      <c r="AJ22" s="3">
        <f t="shared" si="1"/>
        <v>3</v>
      </c>
      <c r="AK22" s="3">
        <f t="shared" si="1"/>
        <v>2</v>
      </c>
      <c r="AL22" s="3">
        <f t="shared" si="1"/>
        <v>3</v>
      </c>
      <c r="AM22" s="3">
        <f t="shared" si="1"/>
        <v>3</v>
      </c>
      <c r="AN22" s="3">
        <f t="shared" si="1"/>
        <v>2</v>
      </c>
      <c r="AO22" s="3">
        <f t="shared" si="1"/>
        <v>3</v>
      </c>
      <c r="AP22" s="3">
        <f t="shared" si="1"/>
        <v>3</v>
      </c>
      <c r="AQ22" s="3">
        <f t="shared" si="1"/>
        <v>2</v>
      </c>
      <c r="AR22" s="3">
        <f t="shared" si="1"/>
        <v>3</v>
      </c>
      <c r="AS22" s="3">
        <f t="shared" si="1"/>
        <v>0</v>
      </c>
      <c r="AT22" s="3">
        <f t="shared" si="1"/>
        <v>3</v>
      </c>
      <c r="AU22" s="3">
        <f t="shared" si="1"/>
        <v>5</v>
      </c>
      <c r="AV22" s="3">
        <f t="shared" si="1"/>
        <v>0</v>
      </c>
      <c r="AW22" s="3">
        <f t="shared" si="1"/>
        <v>3</v>
      </c>
      <c r="AX22" s="3">
        <f t="shared" si="1"/>
        <v>5</v>
      </c>
      <c r="AY22" s="3">
        <f t="shared" si="1"/>
        <v>0</v>
      </c>
      <c r="AZ22" s="3">
        <f t="shared" si="1"/>
        <v>3</v>
      </c>
      <c r="BA22" s="3">
        <f t="shared" si="1"/>
        <v>5</v>
      </c>
      <c r="BB22" s="3">
        <f t="shared" si="1"/>
        <v>0</v>
      </c>
      <c r="BC22" s="3">
        <f t="shared" si="1"/>
        <v>3</v>
      </c>
      <c r="BD22" s="3">
        <f t="shared" si="1"/>
        <v>5</v>
      </c>
      <c r="BE22" s="3">
        <f t="shared" si="1"/>
        <v>0</v>
      </c>
      <c r="BF22" s="3">
        <f t="shared" si="1"/>
        <v>1</v>
      </c>
      <c r="BG22" s="3">
        <f t="shared" si="1"/>
        <v>7</v>
      </c>
      <c r="BH22" s="3">
        <f t="shared" si="1"/>
        <v>0</v>
      </c>
      <c r="BI22" s="3">
        <f t="shared" si="1"/>
        <v>0</v>
      </c>
      <c r="BJ22" s="3">
        <f t="shared" si="1"/>
        <v>8</v>
      </c>
      <c r="BK22" s="3">
        <f t="shared" si="1"/>
        <v>4</v>
      </c>
      <c r="BL22" s="3">
        <f t="shared" si="1"/>
        <v>1</v>
      </c>
      <c r="BM22" s="3">
        <f t="shared" si="1"/>
        <v>3</v>
      </c>
      <c r="BN22" s="3">
        <f t="shared" si="1"/>
        <v>3</v>
      </c>
      <c r="BO22" s="3">
        <f t="shared" ref="BO22:CT22" si="2">SUM(BO14:BO21)</f>
        <v>4</v>
      </c>
      <c r="BP22" s="3">
        <f t="shared" si="2"/>
        <v>1</v>
      </c>
      <c r="BQ22" s="3">
        <f t="shared" si="2"/>
        <v>3</v>
      </c>
      <c r="BR22" s="3">
        <f t="shared" si="2"/>
        <v>2</v>
      </c>
      <c r="BS22" s="3">
        <f t="shared" si="2"/>
        <v>3</v>
      </c>
      <c r="BT22" s="3">
        <f t="shared" si="2"/>
        <v>4</v>
      </c>
      <c r="BU22" s="3">
        <f t="shared" si="2"/>
        <v>1</v>
      </c>
      <c r="BV22" s="3">
        <f t="shared" si="2"/>
        <v>3</v>
      </c>
      <c r="BW22" s="3">
        <f t="shared" si="2"/>
        <v>4</v>
      </c>
      <c r="BX22" s="3">
        <f t="shared" si="2"/>
        <v>3</v>
      </c>
      <c r="BY22" s="3">
        <f t="shared" si="2"/>
        <v>1</v>
      </c>
      <c r="BZ22" s="3">
        <f t="shared" si="2"/>
        <v>4</v>
      </c>
      <c r="CA22" s="3">
        <f t="shared" si="2"/>
        <v>1</v>
      </c>
      <c r="CB22" s="3">
        <f t="shared" si="2"/>
        <v>3</v>
      </c>
      <c r="CC22" s="3">
        <f t="shared" si="2"/>
        <v>4</v>
      </c>
      <c r="CD22" s="3">
        <f t="shared" si="2"/>
        <v>2</v>
      </c>
      <c r="CE22" s="3">
        <f t="shared" si="2"/>
        <v>2</v>
      </c>
      <c r="CF22" s="3">
        <f t="shared" si="2"/>
        <v>3</v>
      </c>
      <c r="CG22" s="3">
        <f t="shared" si="2"/>
        <v>1</v>
      </c>
      <c r="CH22" s="3">
        <f t="shared" si="2"/>
        <v>4</v>
      </c>
      <c r="CI22" s="3">
        <f t="shared" si="2"/>
        <v>3</v>
      </c>
      <c r="CJ22" s="3">
        <f t="shared" si="2"/>
        <v>1</v>
      </c>
      <c r="CK22" s="3">
        <f t="shared" si="2"/>
        <v>4</v>
      </c>
      <c r="CL22" s="3">
        <f t="shared" si="2"/>
        <v>3</v>
      </c>
      <c r="CM22" s="3">
        <f t="shared" si="2"/>
        <v>1</v>
      </c>
      <c r="CN22" s="3">
        <f t="shared" si="2"/>
        <v>4</v>
      </c>
      <c r="CO22" s="3">
        <f t="shared" si="2"/>
        <v>2</v>
      </c>
      <c r="CP22" s="3">
        <f t="shared" si="2"/>
        <v>2</v>
      </c>
      <c r="CQ22" s="3">
        <f t="shared" si="2"/>
        <v>4</v>
      </c>
      <c r="CR22" s="3">
        <f t="shared" si="2"/>
        <v>0</v>
      </c>
      <c r="CS22" s="3">
        <f t="shared" si="2"/>
        <v>3</v>
      </c>
      <c r="CT22" s="3">
        <f t="shared" si="2"/>
        <v>5</v>
      </c>
      <c r="CU22" s="3">
        <f t="shared" ref="CU22:DZ22" si="3">SUM(CU14:CU21)</f>
        <v>1</v>
      </c>
      <c r="CV22" s="3">
        <f t="shared" si="3"/>
        <v>7</v>
      </c>
      <c r="CW22" s="3">
        <f t="shared" si="3"/>
        <v>0</v>
      </c>
      <c r="CX22" s="3">
        <f t="shared" si="3"/>
        <v>0</v>
      </c>
      <c r="CY22" s="3">
        <f t="shared" si="3"/>
        <v>3</v>
      </c>
      <c r="CZ22" s="3">
        <f t="shared" si="3"/>
        <v>5</v>
      </c>
      <c r="DA22" s="3">
        <f t="shared" si="3"/>
        <v>4</v>
      </c>
      <c r="DB22" s="3">
        <f t="shared" si="3"/>
        <v>1</v>
      </c>
      <c r="DC22" s="3">
        <f t="shared" si="3"/>
        <v>3</v>
      </c>
      <c r="DD22" s="3">
        <f t="shared" si="3"/>
        <v>4</v>
      </c>
      <c r="DE22" s="3">
        <f t="shared" si="3"/>
        <v>3</v>
      </c>
      <c r="DF22" s="3">
        <f t="shared" si="3"/>
        <v>1</v>
      </c>
      <c r="DG22" s="3">
        <f t="shared" si="3"/>
        <v>4</v>
      </c>
      <c r="DH22" s="3">
        <f t="shared" si="3"/>
        <v>3</v>
      </c>
      <c r="DI22" s="3">
        <f t="shared" si="3"/>
        <v>1</v>
      </c>
      <c r="DJ22" s="3">
        <f t="shared" si="3"/>
        <v>3</v>
      </c>
      <c r="DK22" s="3">
        <f t="shared" si="3"/>
        <v>1</v>
      </c>
      <c r="DL22" s="3">
        <f t="shared" si="3"/>
        <v>4</v>
      </c>
      <c r="DM22" s="3">
        <f t="shared" si="3"/>
        <v>3</v>
      </c>
      <c r="DN22" s="3">
        <f t="shared" si="3"/>
        <v>1</v>
      </c>
      <c r="DO22" s="3">
        <f t="shared" si="3"/>
        <v>4</v>
      </c>
      <c r="DP22" s="3">
        <f t="shared" si="3"/>
        <v>1</v>
      </c>
      <c r="DQ22" s="3">
        <f t="shared" si="3"/>
        <v>3</v>
      </c>
      <c r="DR22" s="3">
        <f t="shared" si="3"/>
        <v>4</v>
      </c>
      <c r="DS22" s="3">
        <f t="shared" si="3"/>
        <v>0</v>
      </c>
      <c r="DT22" s="3">
        <f t="shared" si="3"/>
        <v>3</v>
      </c>
      <c r="DU22" s="3">
        <f t="shared" si="3"/>
        <v>5</v>
      </c>
      <c r="DV22" s="3">
        <f t="shared" si="3"/>
        <v>7</v>
      </c>
      <c r="DW22" s="3">
        <f t="shared" si="3"/>
        <v>1</v>
      </c>
      <c r="DX22" s="3">
        <f t="shared" si="3"/>
        <v>0</v>
      </c>
      <c r="DY22" s="3">
        <f t="shared" si="3"/>
        <v>5</v>
      </c>
      <c r="DZ22" s="3">
        <f t="shared" si="3"/>
        <v>3</v>
      </c>
      <c r="EA22" s="3">
        <f t="shared" ref="EA22:FF22" si="4">SUM(EA14:EA21)</f>
        <v>0</v>
      </c>
      <c r="EB22" s="3">
        <f t="shared" si="4"/>
        <v>4</v>
      </c>
      <c r="EC22" s="3">
        <f t="shared" si="4"/>
        <v>0</v>
      </c>
      <c r="ED22" s="3">
        <f t="shared" si="4"/>
        <v>4</v>
      </c>
      <c r="EE22" s="3">
        <f t="shared" si="4"/>
        <v>7</v>
      </c>
      <c r="EF22" s="3">
        <f t="shared" si="4"/>
        <v>0</v>
      </c>
      <c r="EG22" s="3">
        <f t="shared" si="4"/>
        <v>1</v>
      </c>
      <c r="EH22" s="3">
        <f t="shared" si="4"/>
        <v>3</v>
      </c>
      <c r="EI22" s="3">
        <f t="shared" si="4"/>
        <v>4</v>
      </c>
      <c r="EJ22" s="3">
        <f t="shared" si="4"/>
        <v>1</v>
      </c>
      <c r="EK22" s="3">
        <f t="shared" si="4"/>
        <v>3</v>
      </c>
      <c r="EL22" s="3">
        <f t="shared" si="4"/>
        <v>1</v>
      </c>
      <c r="EM22" s="3">
        <f t="shared" si="4"/>
        <v>4</v>
      </c>
      <c r="EN22" s="3">
        <f t="shared" si="4"/>
        <v>3</v>
      </c>
      <c r="EO22" s="3">
        <f t="shared" si="4"/>
        <v>5</v>
      </c>
      <c r="EP22" s="3">
        <f t="shared" si="4"/>
        <v>0</v>
      </c>
      <c r="EQ22" s="3">
        <f t="shared" si="4"/>
        <v>0</v>
      </c>
      <c r="ER22" s="3">
        <f t="shared" si="4"/>
        <v>4</v>
      </c>
      <c r="ES22" s="3">
        <f t="shared" si="4"/>
        <v>4</v>
      </c>
      <c r="ET22" s="3">
        <f t="shared" si="4"/>
        <v>0</v>
      </c>
      <c r="EU22" s="3">
        <f t="shared" si="4"/>
        <v>3</v>
      </c>
      <c r="EV22" s="3">
        <f t="shared" si="4"/>
        <v>5</v>
      </c>
      <c r="EW22" s="3">
        <f t="shared" si="4"/>
        <v>5</v>
      </c>
      <c r="EX22" s="3">
        <f t="shared" si="4"/>
        <v>2</v>
      </c>
      <c r="EY22" s="3">
        <f t="shared" si="4"/>
        <v>1</v>
      </c>
      <c r="EZ22" s="3">
        <f t="shared" si="4"/>
        <v>4</v>
      </c>
      <c r="FA22" s="3">
        <f t="shared" si="4"/>
        <v>2</v>
      </c>
      <c r="FB22" s="3">
        <f t="shared" si="4"/>
        <v>2</v>
      </c>
      <c r="FC22" s="3">
        <f t="shared" si="4"/>
        <v>4</v>
      </c>
      <c r="FD22" s="3">
        <f t="shared" si="4"/>
        <v>0</v>
      </c>
      <c r="FE22" s="3">
        <f t="shared" si="4"/>
        <v>4</v>
      </c>
      <c r="FF22" s="3">
        <f t="shared" si="4"/>
        <v>5</v>
      </c>
      <c r="FG22" s="3">
        <f t="shared" ref="FG22:FK22" si="5">SUM(FG14:FG21)</f>
        <v>3</v>
      </c>
      <c r="FH22" s="3">
        <f t="shared" si="5"/>
        <v>0</v>
      </c>
      <c r="FI22" s="3">
        <f t="shared" si="5"/>
        <v>3</v>
      </c>
      <c r="FJ22" s="3">
        <f t="shared" si="5"/>
        <v>1</v>
      </c>
      <c r="FK22" s="3">
        <f t="shared" si="5"/>
        <v>4</v>
      </c>
    </row>
    <row r="23" spans="1:167" ht="39" customHeight="1">
      <c r="A23" s="126" t="s">
        <v>673</v>
      </c>
      <c r="B23" s="127"/>
      <c r="C23" s="10">
        <f>C22/25%</f>
        <v>12</v>
      </c>
      <c r="D23" s="10">
        <f t="shared" ref="D23:P23" si="6">D22/25%</f>
        <v>8</v>
      </c>
      <c r="E23" s="10">
        <f t="shared" si="6"/>
        <v>12</v>
      </c>
      <c r="F23" s="10">
        <f t="shared" si="6"/>
        <v>12</v>
      </c>
      <c r="G23" s="10">
        <f t="shared" si="6"/>
        <v>8</v>
      </c>
      <c r="H23" s="10">
        <f t="shared" si="6"/>
        <v>12</v>
      </c>
      <c r="I23" s="10">
        <f t="shared" si="6"/>
        <v>20</v>
      </c>
      <c r="J23" s="10">
        <f t="shared" si="6"/>
        <v>12</v>
      </c>
      <c r="K23" s="10">
        <f t="shared" si="6"/>
        <v>0</v>
      </c>
      <c r="L23" s="10">
        <f t="shared" si="6"/>
        <v>16</v>
      </c>
      <c r="M23" s="10">
        <f t="shared" si="6"/>
        <v>12</v>
      </c>
      <c r="N23" s="10">
        <f t="shared" si="6"/>
        <v>4</v>
      </c>
      <c r="O23" s="10">
        <f t="shared" si="6"/>
        <v>20</v>
      </c>
      <c r="P23" s="10">
        <f t="shared" si="6"/>
        <v>8</v>
      </c>
      <c r="Q23" s="10">
        <f>Q22/25%</f>
        <v>4</v>
      </c>
      <c r="R23" s="10">
        <f t="shared" ref="R23:CC23" si="7">R22/25%</f>
        <v>12</v>
      </c>
      <c r="S23" s="10">
        <f t="shared" si="7"/>
        <v>12</v>
      </c>
      <c r="T23" s="10">
        <f t="shared" si="7"/>
        <v>8</v>
      </c>
      <c r="U23" s="10">
        <f t="shared" si="7"/>
        <v>20</v>
      </c>
      <c r="V23" s="10">
        <f t="shared" si="7"/>
        <v>8</v>
      </c>
      <c r="W23" s="10">
        <f t="shared" si="7"/>
        <v>4</v>
      </c>
      <c r="X23" s="10">
        <f t="shared" si="7"/>
        <v>12</v>
      </c>
      <c r="Y23" s="10">
        <f t="shared" si="7"/>
        <v>8</v>
      </c>
      <c r="Z23" s="10">
        <f t="shared" si="7"/>
        <v>12</v>
      </c>
      <c r="AA23" s="10">
        <f t="shared" si="7"/>
        <v>12</v>
      </c>
      <c r="AB23" s="10">
        <f t="shared" si="7"/>
        <v>12</v>
      </c>
      <c r="AC23" s="10">
        <f t="shared" si="7"/>
        <v>8</v>
      </c>
      <c r="AD23" s="10">
        <f t="shared" si="7"/>
        <v>16</v>
      </c>
      <c r="AE23" s="10">
        <f t="shared" si="7"/>
        <v>8</v>
      </c>
      <c r="AF23" s="10">
        <f t="shared" si="7"/>
        <v>8</v>
      </c>
      <c r="AG23" s="10">
        <f t="shared" si="7"/>
        <v>12</v>
      </c>
      <c r="AH23" s="10">
        <f t="shared" si="7"/>
        <v>8</v>
      </c>
      <c r="AI23" s="10">
        <f t="shared" si="7"/>
        <v>12</v>
      </c>
      <c r="AJ23" s="10">
        <f t="shared" si="7"/>
        <v>12</v>
      </c>
      <c r="AK23" s="10">
        <f t="shared" si="7"/>
        <v>8</v>
      </c>
      <c r="AL23" s="10">
        <f t="shared" si="7"/>
        <v>12</v>
      </c>
      <c r="AM23" s="10">
        <f t="shared" si="7"/>
        <v>12</v>
      </c>
      <c r="AN23" s="10">
        <f t="shared" si="7"/>
        <v>8</v>
      </c>
      <c r="AO23" s="10">
        <f t="shared" si="7"/>
        <v>12</v>
      </c>
      <c r="AP23" s="10">
        <f t="shared" si="7"/>
        <v>12</v>
      </c>
      <c r="AQ23" s="10">
        <f t="shared" si="7"/>
        <v>8</v>
      </c>
      <c r="AR23" s="10">
        <f t="shared" si="7"/>
        <v>12</v>
      </c>
      <c r="AS23" s="10">
        <f t="shared" si="7"/>
        <v>0</v>
      </c>
      <c r="AT23" s="10">
        <f t="shared" si="7"/>
        <v>12</v>
      </c>
      <c r="AU23" s="10">
        <f t="shared" si="7"/>
        <v>20</v>
      </c>
      <c r="AV23" s="10">
        <f t="shared" si="7"/>
        <v>0</v>
      </c>
      <c r="AW23" s="10">
        <f t="shared" si="7"/>
        <v>12</v>
      </c>
      <c r="AX23" s="10">
        <f t="shared" si="7"/>
        <v>20</v>
      </c>
      <c r="AY23" s="10">
        <f t="shared" si="7"/>
        <v>0</v>
      </c>
      <c r="AZ23" s="10">
        <f t="shared" si="7"/>
        <v>12</v>
      </c>
      <c r="BA23" s="10">
        <f t="shared" si="7"/>
        <v>20</v>
      </c>
      <c r="BB23" s="10">
        <f t="shared" si="7"/>
        <v>0</v>
      </c>
      <c r="BC23" s="10">
        <f t="shared" si="7"/>
        <v>12</v>
      </c>
      <c r="BD23" s="10">
        <f t="shared" si="7"/>
        <v>20</v>
      </c>
      <c r="BE23" s="10">
        <f t="shared" si="7"/>
        <v>0</v>
      </c>
      <c r="BF23" s="10">
        <f t="shared" si="7"/>
        <v>4</v>
      </c>
      <c r="BG23" s="10">
        <f t="shared" si="7"/>
        <v>28</v>
      </c>
      <c r="BH23" s="10">
        <f t="shared" si="7"/>
        <v>0</v>
      </c>
      <c r="BI23" s="10">
        <f t="shared" si="7"/>
        <v>0</v>
      </c>
      <c r="BJ23" s="10">
        <f t="shared" si="7"/>
        <v>32</v>
      </c>
      <c r="BK23" s="10">
        <f t="shared" si="7"/>
        <v>16</v>
      </c>
      <c r="BL23" s="10">
        <f t="shared" si="7"/>
        <v>4</v>
      </c>
      <c r="BM23" s="10">
        <f t="shared" si="7"/>
        <v>12</v>
      </c>
      <c r="BN23" s="10">
        <f t="shared" si="7"/>
        <v>12</v>
      </c>
      <c r="BO23" s="10">
        <f t="shared" si="7"/>
        <v>16</v>
      </c>
      <c r="BP23" s="10">
        <f t="shared" si="7"/>
        <v>4</v>
      </c>
      <c r="BQ23" s="10">
        <f t="shared" si="7"/>
        <v>12</v>
      </c>
      <c r="BR23" s="10">
        <f t="shared" si="7"/>
        <v>8</v>
      </c>
      <c r="BS23" s="10">
        <f t="shared" si="7"/>
        <v>12</v>
      </c>
      <c r="BT23" s="10">
        <f t="shared" si="7"/>
        <v>16</v>
      </c>
      <c r="BU23" s="10">
        <f t="shared" si="7"/>
        <v>4</v>
      </c>
      <c r="BV23" s="10">
        <f t="shared" si="7"/>
        <v>12</v>
      </c>
      <c r="BW23" s="10">
        <f t="shared" si="7"/>
        <v>16</v>
      </c>
      <c r="BX23" s="10">
        <f t="shared" si="7"/>
        <v>12</v>
      </c>
      <c r="BY23" s="10">
        <f t="shared" si="7"/>
        <v>4</v>
      </c>
      <c r="BZ23" s="10">
        <f t="shared" si="7"/>
        <v>16</v>
      </c>
      <c r="CA23" s="10">
        <f t="shared" si="7"/>
        <v>4</v>
      </c>
      <c r="CB23" s="10">
        <f t="shared" si="7"/>
        <v>12</v>
      </c>
      <c r="CC23" s="10">
        <f t="shared" si="7"/>
        <v>16</v>
      </c>
      <c r="CD23" s="10">
        <f t="shared" ref="CD23:EO23" si="8">CD22/25%</f>
        <v>8</v>
      </c>
      <c r="CE23" s="10">
        <f t="shared" si="8"/>
        <v>8</v>
      </c>
      <c r="CF23" s="10">
        <f t="shared" si="8"/>
        <v>12</v>
      </c>
      <c r="CG23" s="10">
        <f t="shared" si="8"/>
        <v>4</v>
      </c>
      <c r="CH23" s="10">
        <f t="shared" si="8"/>
        <v>16</v>
      </c>
      <c r="CI23" s="10">
        <f t="shared" si="8"/>
        <v>12</v>
      </c>
      <c r="CJ23" s="10">
        <f t="shared" si="8"/>
        <v>4</v>
      </c>
      <c r="CK23" s="10">
        <f t="shared" si="8"/>
        <v>16</v>
      </c>
      <c r="CL23" s="10">
        <f t="shared" si="8"/>
        <v>12</v>
      </c>
      <c r="CM23" s="10">
        <f t="shared" si="8"/>
        <v>4</v>
      </c>
      <c r="CN23" s="10">
        <f t="shared" si="8"/>
        <v>16</v>
      </c>
      <c r="CO23" s="10">
        <f t="shared" si="8"/>
        <v>8</v>
      </c>
      <c r="CP23" s="10">
        <f t="shared" si="8"/>
        <v>8</v>
      </c>
      <c r="CQ23" s="10">
        <f t="shared" si="8"/>
        <v>16</v>
      </c>
      <c r="CR23" s="10">
        <f t="shared" si="8"/>
        <v>0</v>
      </c>
      <c r="CS23" s="10">
        <f t="shared" si="8"/>
        <v>12</v>
      </c>
      <c r="CT23" s="10">
        <f t="shared" si="8"/>
        <v>20</v>
      </c>
      <c r="CU23" s="10">
        <f t="shared" si="8"/>
        <v>4</v>
      </c>
      <c r="CV23" s="10">
        <f t="shared" si="8"/>
        <v>28</v>
      </c>
      <c r="CW23" s="10">
        <f t="shared" si="8"/>
        <v>0</v>
      </c>
      <c r="CX23" s="10">
        <f t="shared" si="8"/>
        <v>0</v>
      </c>
      <c r="CY23" s="10">
        <f t="shared" si="8"/>
        <v>12</v>
      </c>
      <c r="CZ23" s="10">
        <f t="shared" si="8"/>
        <v>20</v>
      </c>
      <c r="DA23" s="10">
        <f t="shared" si="8"/>
        <v>16</v>
      </c>
      <c r="DB23" s="10">
        <f t="shared" si="8"/>
        <v>4</v>
      </c>
      <c r="DC23" s="10">
        <f t="shared" si="8"/>
        <v>12</v>
      </c>
      <c r="DD23" s="10">
        <f t="shared" si="8"/>
        <v>16</v>
      </c>
      <c r="DE23" s="10">
        <f t="shared" si="8"/>
        <v>12</v>
      </c>
      <c r="DF23" s="10">
        <f t="shared" si="8"/>
        <v>4</v>
      </c>
      <c r="DG23" s="10">
        <f t="shared" si="8"/>
        <v>16</v>
      </c>
      <c r="DH23" s="10">
        <f t="shared" si="8"/>
        <v>12</v>
      </c>
      <c r="DI23" s="10">
        <f t="shared" si="8"/>
        <v>4</v>
      </c>
      <c r="DJ23" s="10">
        <f t="shared" si="8"/>
        <v>12</v>
      </c>
      <c r="DK23" s="10">
        <f t="shared" si="8"/>
        <v>4</v>
      </c>
      <c r="DL23" s="10">
        <f t="shared" si="8"/>
        <v>16</v>
      </c>
      <c r="DM23" s="10">
        <f t="shared" si="8"/>
        <v>12</v>
      </c>
      <c r="DN23" s="10">
        <f t="shared" si="8"/>
        <v>4</v>
      </c>
      <c r="DO23" s="10">
        <f t="shared" si="8"/>
        <v>16</v>
      </c>
      <c r="DP23" s="10">
        <f t="shared" si="8"/>
        <v>4</v>
      </c>
      <c r="DQ23" s="10">
        <f t="shared" si="8"/>
        <v>12</v>
      </c>
      <c r="DR23" s="10">
        <f t="shared" si="8"/>
        <v>16</v>
      </c>
      <c r="DS23" s="10">
        <f t="shared" si="8"/>
        <v>0</v>
      </c>
      <c r="DT23" s="10">
        <f t="shared" si="8"/>
        <v>12</v>
      </c>
      <c r="DU23" s="10">
        <f t="shared" si="8"/>
        <v>20</v>
      </c>
      <c r="DV23" s="10">
        <f t="shared" si="8"/>
        <v>28</v>
      </c>
      <c r="DW23" s="10">
        <f t="shared" si="8"/>
        <v>4</v>
      </c>
      <c r="DX23" s="10">
        <f t="shared" si="8"/>
        <v>0</v>
      </c>
      <c r="DY23" s="10">
        <f t="shared" si="8"/>
        <v>20</v>
      </c>
      <c r="DZ23" s="10">
        <f t="shared" si="8"/>
        <v>12</v>
      </c>
      <c r="EA23" s="10">
        <f t="shared" si="8"/>
        <v>0</v>
      </c>
      <c r="EB23" s="10">
        <f t="shared" si="8"/>
        <v>16</v>
      </c>
      <c r="EC23" s="10">
        <f t="shared" si="8"/>
        <v>0</v>
      </c>
      <c r="ED23" s="10">
        <f t="shared" si="8"/>
        <v>16</v>
      </c>
      <c r="EE23" s="10">
        <f t="shared" si="8"/>
        <v>28</v>
      </c>
      <c r="EF23" s="10">
        <f t="shared" si="8"/>
        <v>0</v>
      </c>
      <c r="EG23" s="10">
        <f t="shared" si="8"/>
        <v>4</v>
      </c>
      <c r="EH23" s="10">
        <f t="shared" si="8"/>
        <v>12</v>
      </c>
      <c r="EI23" s="10">
        <f t="shared" si="8"/>
        <v>16</v>
      </c>
      <c r="EJ23" s="10">
        <f t="shared" si="8"/>
        <v>4</v>
      </c>
      <c r="EK23" s="10">
        <f t="shared" si="8"/>
        <v>12</v>
      </c>
      <c r="EL23" s="10">
        <f t="shared" si="8"/>
        <v>4</v>
      </c>
      <c r="EM23" s="10">
        <f t="shared" si="8"/>
        <v>16</v>
      </c>
      <c r="EN23" s="10">
        <f t="shared" si="8"/>
        <v>12</v>
      </c>
      <c r="EO23" s="10">
        <f t="shared" si="8"/>
        <v>20</v>
      </c>
      <c r="EP23" s="10">
        <f t="shared" ref="EP23:FK23" si="9">EP22/25%</f>
        <v>0</v>
      </c>
      <c r="EQ23" s="10">
        <f t="shared" si="9"/>
        <v>0</v>
      </c>
      <c r="ER23" s="10">
        <f t="shared" si="9"/>
        <v>16</v>
      </c>
      <c r="ES23" s="10">
        <f t="shared" si="9"/>
        <v>16</v>
      </c>
      <c r="ET23" s="10">
        <f t="shared" si="9"/>
        <v>0</v>
      </c>
      <c r="EU23" s="10">
        <f t="shared" si="9"/>
        <v>12</v>
      </c>
      <c r="EV23" s="10">
        <f t="shared" si="9"/>
        <v>20</v>
      </c>
      <c r="EW23" s="10">
        <f t="shared" si="9"/>
        <v>20</v>
      </c>
      <c r="EX23" s="10">
        <f t="shared" si="9"/>
        <v>8</v>
      </c>
      <c r="EY23" s="10">
        <f t="shared" si="9"/>
        <v>4</v>
      </c>
      <c r="EZ23" s="10">
        <f t="shared" si="9"/>
        <v>16</v>
      </c>
      <c r="FA23" s="10">
        <f t="shared" si="9"/>
        <v>8</v>
      </c>
      <c r="FB23" s="10">
        <f t="shared" si="9"/>
        <v>8</v>
      </c>
      <c r="FC23" s="10">
        <f t="shared" si="9"/>
        <v>16</v>
      </c>
      <c r="FD23" s="10">
        <f t="shared" si="9"/>
        <v>0</v>
      </c>
      <c r="FE23" s="10">
        <f t="shared" si="9"/>
        <v>16</v>
      </c>
      <c r="FF23" s="10">
        <f t="shared" si="9"/>
        <v>20</v>
      </c>
      <c r="FG23" s="10">
        <f t="shared" si="9"/>
        <v>12</v>
      </c>
      <c r="FH23" s="10">
        <f t="shared" si="9"/>
        <v>0</v>
      </c>
      <c r="FI23" s="10">
        <f t="shared" si="9"/>
        <v>12</v>
      </c>
      <c r="FJ23" s="10">
        <f t="shared" si="9"/>
        <v>4</v>
      </c>
      <c r="FK23" s="10">
        <f t="shared" si="9"/>
        <v>16</v>
      </c>
    </row>
    <row r="25" spans="1:167">
      <c r="B25" s="94" t="s">
        <v>1202</v>
      </c>
      <c r="C25" s="95"/>
      <c r="D25" s="95"/>
      <c r="E25" s="96"/>
      <c r="F25" s="46"/>
      <c r="G25" s="46"/>
      <c r="H25" s="46"/>
      <c r="I25" s="46"/>
    </row>
    <row r="26" spans="1:167">
      <c r="B26" s="17" t="s">
        <v>650</v>
      </c>
      <c r="C26" s="17" t="s">
        <v>663</v>
      </c>
      <c r="D26" s="44">
        <f>E26/100*25</f>
        <v>4</v>
      </c>
      <c r="E26" s="38">
        <f>(C23+F23+I23+L23+O23)/5</f>
        <v>16</v>
      </c>
    </row>
    <row r="27" spans="1:167">
      <c r="B27" s="4" t="s">
        <v>652</v>
      </c>
      <c r="C27" s="4" t="s">
        <v>663</v>
      </c>
      <c r="D27" s="35">
        <f>E27/100*25</f>
        <v>2.4</v>
      </c>
      <c r="E27" s="32">
        <f>(D23+G23+J23+M23+P23)/5</f>
        <v>9.6</v>
      </c>
    </row>
    <row r="28" spans="1:167">
      <c r="B28" s="4" t="s">
        <v>653</v>
      </c>
      <c r="C28" s="4" t="s">
        <v>663</v>
      </c>
      <c r="D28" s="35">
        <f>E28/100*25</f>
        <v>1.6</v>
      </c>
      <c r="E28" s="32">
        <f>(E23+H23+K23+N23+Q23)/5</f>
        <v>6.4</v>
      </c>
    </row>
    <row r="29" spans="1:167">
      <c r="B29" s="36"/>
      <c r="C29" s="36"/>
      <c r="D29" s="40">
        <f>SUM(D26:D28)</f>
        <v>8</v>
      </c>
      <c r="E29" s="40">
        <f>SUM(E26:E28)</f>
        <v>32</v>
      </c>
    </row>
    <row r="30" spans="1:167" ht="30" customHeight="1">
      <c r="B30" s="4"/>
      <c r="C30" s="4"/>
      <c r="D30" s="137" t="s">
        <v>279</v>
      </c>
      <c r="E30" s="137"/>
      <c r="F30" s="98" t="s">
        <v>280</v>
      </c>
      <c r="G30" s="98"/>
      <c r="H30" s="130" t="s">
        <v>314</v>
      </c>
      <c r="I30" s="130"/>
    </row>
    <row r="31" spans="1:167">
      <c r="B31" s="4" t="s">
        <v>650</v>
      </c>
      <c r="C31" s="4" t="s">
        <v>664</v>
      </c>
      <c r="D31" s="3">
        <f>E31/100*25</f>
        <v>3.6000000000000005</v>
      </c>
      <c r="E31" s="32">
        <f>(R23+U23+X23+AA23+AD23)/5</f>
        <v>14.4</v>
      </c>
      <c r="F31" s="3">
        <f>G31/100*25</f>
        <v>2.4</v>
      </c>
      <c r="G31" s="32">
        <f>(AG23+AJ23+AM23+AP23+AS23)/5</f>
        <v>9.6</v>
      </c>
      <c r="H31" s="3">
        <f>I31/100*25</f>
        <v>0</v>
      </c>
      <c r="I31" s="32">
        <f>(AV23+AY23+BB23+BE23+BH23)/5</f>
        <v>0</v>
      </c>
    </row>
    <row r="32" spans="1:167">
      <c r="B32" s="4" t="s">
        <v>652</v>
      </c>
      <c r="C32" s="4" t="s">
        <v>664</v>
      </c>
      <c r="D32" s="35">
        <f>E32/100*25</f>
        <v>2.4</v>
      </c>
      <c r="E32" s="32">
        <f>(S23+V23+Y23+AB23+AE23)/5</f>
        <v>9.6</v>
      </c>
      <c r="F32" s="3">
        <f>G32/100*25</f>
        <v>2.2000000000000002</v>
      </c>
      <c r="G32" s="32">
        <f>(AH23+AK23+AN23+AQ23+AT23)/5</f>
        <v>8.8000000000000007</v>
      </c>
      <c r="H32" s="3">
        <f>I32/100*25</f>
        <v>2</v>
      </c>
      <c r="I32" s="32">
        <f>(AW23+AZ23+BC23+BF23+BI23)/5</f>
        <v>8</v>
      </c>
    </row>
    <row r="33" spans="2:13">
      <c r="B33" s="4" t="s">
        <v>653</v>
      </c>
      <c r="C33" s="4" t="s">
        <v>664</v>
      </c>
      <c r="D33" s="35">
        <f>E33/100*25</f>
        <v>2</v>
      </c>
      <c r="E33" s="32">
        <f>(T23+W23+Z23+AC23+AF23)/5</f>
        <v>8</v>
      </c>
      <c r="F33" s="3">
        <f>G33/100*25</f>
        <v>3.4000000000000004</v>
      </c>
      <c r="G33" s="32">
        <f>(AI23+AL23+AO23+AR23+AU23)/5</f>
        <v>13.6</v>
      </c>
      <c r="H33" s="3">
        <f>I33/100*25</f>
        <v>6</v>
      </c>
      <c r="I33" s="32">
        <f>(AX23+BA23+BD23+BG23+BJ23)/5</f>
        <v>24</v>
      </c>
    </row>
    <row r="34" spans="2:13">
      <c r="B34" s="4"/>
      <c r="C34" s="4"/>
      <c r="D34" s="34">
        <f t="shared" ref="D34:I34" si="10">SUM(D31:D33)</f>
        <v>8</v>
      </c>
      <c r="E34" s="34">
        <f t="shared" si="10"/>
        <v>32</v>
      </c>
      <c r="F34" s="33">
        <f t="shared" si="10"/>
        <v>8</v>
      </c>
      <c r="G34" s="34">
        <f t="shared" si="10"/>
        <v>32</v>
      </c>
      <c r="H34" s="33">
        <f t="shared" si="10"/>
        <v>8</v>
      </c>
      <c r="I34" s="34">
        <f t="shared" si="10"/>
        <v>32</v>
      </c>
    </row>
    <row r="35" spans="2:13">
      <c r="B35" s="4" t="s">
        <v>650</v>
      </c>
      <c r="C35" s="4" t="s">
        <v>665</v>
      </c>
      <c r="D35" s="3">
        <f>E35/100*25</f>
        <v>3.6000000000000005</v>
      </c>
      <c r="E35" s="32">
        <f>(BK23+BN23+BQ23+BT23+BW23)/5</f>
        <v>14.4</v>
      </c>
      <c r="I35" s="45"/>
    </row>
    <row r="36" spans="2:13">
      <c r="B36" s="4" t="s">
        <v>652</v>
      </c>
      <c r="C36" s="4" t="s">
        <v>665</v>
      </c>
      <c r="D36" s="3">
        <f>E36/100*25</f>
        <v>2.2000000000000002</v>
      </c>
      <c r="E36" s="32">
        <f>(BL23+BO23+BR23+BU23+BX23)/5</f>
        <v>8.8000000000000007</v>
      </c>
    </row>
    <row r="37" spans="2:13">
      <c r="B37" s="4" t="s">
        <v>653</v>
      </c>
      <c r="C37" s="4" t="s">
        <v>665</v>
      </c>
      <c r="D37" s="3">
        <f>E37/100*25</f>
        <v>2.2000000000000002</v>
      </c>
      <c r="E37" s="32">
        <f>(BM23+BP23+BS23+BV23+BY23)/5</f>
        <v>8.8000000000000007</v>
      </c>
    </row>
    <row r="38" spans="2:13">
      <c r="B38" s="36"/>
      <c r="C38" s="36"/>
      <c r="D38" s="39">
        <f>SUM(D35:D37)</f>
        <v>8</v>
      </c>
      <c r="E38" s="39">
        <f>SUM(E35:E37)</f>
        <v>32</v>
      </c>
      <c r="F38" s="41"/>
    </row>
    <row r="39" spans="2:13">
      <c r="B39" s="4"/>
      <c r="C39" s="4"/>
      <c r="D39" s="97" t="s">
        <v>286</v>
      </c>
      <c r="E39" s="97"/>
      <c r="F39" s="130" t="s">
        <v>282</v>
      </c>
      <c r="G39" s="130"/>
      <c r="H39" s="130" t="s">
        <v>287</v>
      </c>
      <c r="I39" s="130"/>
      <c r="J39" s="130" t="s">
        <v>288</v>
      </c>
      <c r="K39" s="130"/>
      <c r="L39" s="130" t="s">
        <v>42</v>
      </c>
      <c r="M39" s="130"/>
    </row>
    <row r="40" spans="2:13">
      <c r="B40" s="4" t="s">
        <v>650</v>
      </c>
      <c r="C40" s="4" t="s">
        <v>666</v>
      </c>
      <c r="D40" s="3">
        <f>E40/100*25</f>
        <v>3.4000000000000004</v>
      </c>
      <c r="E40" s="32">
        <f>(BZ23+CC23+CF23+CI23+CL23)/5</f>
        <v>13.6</v>
      </c>
      <c r="F40" s="3">
        <f>G40/100*25</f>
        <v>1.4</v>
      </c>
      <c r="G40" s="32">
        <f>(CO23+CR23+CU23+CX23+DA23)/5</f>
        <v>5.6</v>
      </c>
      <c r="H40" s="3">
        <f>I40/100*25</f>
        <v>3</v>
      </c>
      <c r="I40" s="32">
        <f>(DD23+DG23+DJ23+DM23+DP23)/5</f>
        <v>12</v>
      </c>
      <c r="J40" s="3">
        <f>K40/100*25</f>
        <v>4.5999999999999996</v>
      </c>
      <c r="K40" s="32">
        <f>(DS23+DV23+DY23+EB23+EE23)/5</f>
        <v>18.399999999999999</v>
      </c>
      <c r="L40" s="3">
        <f>M40/100*25</f>
        <v>1.8000000000000003</v>
      </c>
      <c r="M40" s="32">
        <f>(EH23+EK23+EN23+EQ23+ET23)/5</f>
        <v>7.2</v>
      </c>
    </row>
    <row r="41" spans="2:13">
      <c r="B41" s="4" t="s">
        <v>652</v>
      </c>
      <c r="C41" s="4" t="s">
        <v>666</v>
      </c>
      <c r="D41" s="3">
        <f>E41/100*25</f>
        <v>1.2</v>
      </c>
      <c r="E41" s="32">
        <f>(CA23+CD23+CG23+CJ23+CM23)/5</f>
        <v>4.8</v>
      </c>
      <c r="F41" s="3">
        <f>G41/100*25</f>
        <v>3.2</v>
      </c>
      <c r="G41" s="32">
        <f>(CP23+CS23+CV23+CY23+DB23)/5</f>
        <v>12.8</v>
      </c>
      <c r="H41" s="3">
        <f>I41/100*25</f>
        <v>2.2000000000000002</v>
      </c>
      <c r="I41" s="32">
        <f>(DE23+DH23+DK23+DN23+DQ23)/5</f>
        <v>8.8000000000000007</v>
      </c>
      <c r="J41" s="3">
        <f>K41/100*25</f>
        <v>1.4</v>
      </c>
      <c r="K41" s="32">
        <f>(DT23+DW23+DZ23+EC23+EF23)/5</f>
        <v>5.6</v>
      </c>
      <c r="L41" s="3">
        <f>M41/100*25</f>
        <v>3.4000000000000004</v>
      </c>
      <c r="M41" s="32">
        <f>(EI23+EL23+EO23+ER23+EU23)/5</f>
        <v>13.6</v>
      </c>
    </row>
    <row r="42" spans="2:13">
      <c r="B42" s="4" t="s">
        <v>653</v>
      </c>
      <c r="C42" s="4" t="s">
        <v>666</v>
      </c>
      <c r="D42" s="3">
        <f>E42/100*25</f>
        <v>3.4000000000000004</v>
      </c>
      <c r="E42" s="32">
        <f>(CB23+CE23+CH23+CK23+CN23)/5</f>
        <v>13.6</v>
      </c>
      <c r="F42" s="3">
        <f>G42/100*25</f>
        <v>3.4000000000000004</v>
      </c>
      <c r="G42" s="32">
        <f>(CQ23+CT23+CW23+CZ23+DC23)/5</f>
        <v>13.6</v>
      </c>
      <c r="H42" s="3">
        <f>I42/100*25</f>
        <v>2.8</v>
      </c>
      <c r="I42" s="32">
        <f>(DF23+DI23+DL23+DO23+DR23)/5</f>
        <v>11.2</v>
      </c>
      <c r="J42" s="3">
        <f>K42/100*25</f>
        <v>2</v>
      </c>
      <c r="K42" s="32">
        <f>(DU23+DX23+EA23+ED23+EG23)/5</f>
        <v>8</v>
      </c>
      <c r="L42" s="3">
        <f>M42/100*25</f>
        <v>2.8</v>
      </c>
      <c r="M42" s="32">
        <f>(EJ23+EM23+EP23+ES23+EV23)/5</f>
        <v>11.2</v>
      </c>
    </row>
    <row r="43" spans="2:13">
      <c r="B43" s="4"/>
      <c r="C43" s="4"/>
      <c r="D43" s="33">
        <f t="shared" ref="D43:M43" si="11">SUM(D40:D42)</f>
        <v>8</v>
      </c>
      <c r="E43" s="33">
        <f t="shared" si="11"/>
        <v>32</v>
      </c>
      <c r="F43" s="33">
        <f t="shared" si="11"/>
        <v>8</v>
      </c>
      <c r="G43" s="34">
        <f t="shared" si="11"/>
        <v>32</v>
      </c>
      <c r="H43" s="33">
        <f t="shared" si="11"/>
        <v>8</v>
      </c>
      <c r="I43" s="34">
        <f t="shared" si="11"/>
        <v>32</v>
      </c>
      <c r="J43" s="33">
        <f t="shared" si="11"/>
        <v>8</v>
      </c>
      <c r="K43" s="34">
        <f t="shared" si="11"/>
        <v>32</v>
      </c>
      <c r="L43" s="33">
        <f t="shared" si="11"/>
        <v>8</v>
      </c>
      <c r="M43" s="34">
        <f t="shared" si="11"/>
        <v>32</v>
      </c>
    </row>
    <row r="44" spans="2:13">
      <c r="B44" s="4" t="s">
        <v>650</v>
      </c>
      <c r="C44" s="4" t="s">
        <v>667</v>
      </c>
      <c r="D44" s="3">
        <f>E44/100*25</f>
        <v>4.2</v>
      </c>
      <c r="E44" s="32">
        <f>(EW23+EZ23+FC23+FF23+FI23)/5</f>
        <v>16.8</v>
      </c>
    </row>
    <row r="45" spans="2:13">
      <c r="B45" s="4" t="s">
        <v>652</v>
      </c>
      <c r="C45" s="4" t="s">
        <v>667</v>
      </c>
      <c r="D45" s="3">
        <f>E45/100*25</f>
        <v>1.6</v>
      </c>
      <c r="E45" s="32">
        <f>(EX23+FA23+FD23+FG23+FJ23)/5</f>
        <v>6.4</v>
      </c>
    </row>
    <row r="46" spans="2:13">
      <c r="B46" s="4" t="s">
        <v>653</v>
      </c>
      <c r="C46" s="4" t="s">
        <v>667</v>
      </c>
      <c r="D46" s="3">
        <f>E46/100*25</f>
        <v>2.2000000000000002</v>
      </c>
      <c r="E46" s="32">
        <f>(EY23+FB23+FE23+FH23+FK23)/5</f>
        <v>8.8000000000000007</v>
      </c>
    </row>
    <row r="47" spans="2:13">
      <c r="B47" s="4"/>
      <c r="C47" s="4"/>
      <c r="D47" s="33">
        <f>SUM(D44:D46)</f>
        <v>8</v>
      </c>
      <c r="E47" s="33">
        <f>SUM(E44:E46)</f>
        <v>32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39:E39"/>
    <mergeCell ref="F39:G39"/>
    <mergeCell ref="H39:I39"/>
    <mergeCell ref="J39:K39"/>
    <mergeCell ref="L39:M39"/>
    <mergeCell ref="B25:E25"/>
    <mergeCell ref="BE12:BG12"/>
    <mergeCell ref="BH12:BJ12"/>
    <mergeCell ref="D30:E30"/>
    <mergeCell ref="F30:G30"/>
    <mergeCell ref="H30:I30"/>
    <mergeCell ref="A22:B22"/>
    <mergeCell ref="AV12:AX12"/>
    <mergeCell ref="AY12:BA12"/>
    <mergeCell ref="BB12:BD12"/>
    <mergeCell ref="A23:B23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scale="11" fitToWidth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R43"/>
  <sheetViews>
    <sheetView zoomScale="40" zoomScaleNormal="40" workbookViewId="0">
      <selection sqref="A1:GR47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43</v>
      </c>
      <c r="B1" s="14" t="s">
        <v>316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1234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78" t="s">
        <v>1206</v>
      </c>
      <c r="GQ2" s="78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128" t="s">
        <v>0</v>
      </c>
      <c r="B4" s="128" t="s">
        <v>154</v>
      </c>
      <c r="C4" s="147" t="s">
        <v>317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91" t="s">
        <v>278</v>
      </c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 t="s">
        <v>756</v>
      </c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160" t="s">
        <v>285</v>
      </c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  <c r="EP4" s="160"/>
      <c r="EQ4" s="160"/>
      <c r="ER4" s="160"/>
      <c r="ES4" s="160"/>
      <c r="ET4" s="160"/>
      <c r="EU4" s="160"/>
      <c r="EV4" s="160"/>
      <c r="EW4" s="160"/>
      <c r="EX4" s="160"/>
      <c r="EY4" s="160"/>
      <c r="EZ4" s="160"/>
      <c r="FA4" s="160"/>
      <c r="FB4" s="160"/>
      <c r="FC4" s="160"/>
      <c r="FD4" s="160"/>
      <c r="FE4" s="160"/>
      <c r="FF4" s="160"/>
      <c r="FG4" s="160"/>
      <c r="FH4" s="160"/>
      <c r="FI4" s="160"/>
      <c r="FJ4" s="160"/>
      <c r="FK4" s="160"/>
      <c r="FL4" s="160"/>
      <c r="FM4" s="160"/>
      <c r="FN4" s="160"/>
      <c r="FO4" s="160"/>
      <c r="FP4" s="160"/>
      <c r="FQ4" s="160"/>
      <c r="FR4" s="160"/>
      <c r="FS4" s="160"/>
      <c r="FT4" s="160"/>
      <c r="FU4" s="160"/>
      <c r="FV4" s="160"/>
      <c r="FW4" s="160"/>
      <c r="FX4" s="160"/>
      <c r="FY4" s="160"/>
      <c r="FZ4" s="160"/>
      <c r="GA4" s="130" t="s">
        <v>318</v>
      </c>
      <c r="GB4" s="130"/>
      <c r="GC4" s="130"/>
      <c r="GD4" s="130"/>
      <c r="GE4" s="130"/>
      <c r="GF4" s="130"/>
      <c r="GG4" s="130"/>
      <c r="GH4" s="130"/>
      <c r="GI4" s="130"/>
      <c r="GJ4" s="130"/>
      <c r="GK4" s="130"/>
      <c r="GL4" s="130"/>
      <c r="GM4" s="130"/>
      <c r="GN4" s="130"/>
      <c r="GO4" s="130"/>
      <c r="GP4" s="130"/>
      <c r="GQ4" s="130"/>
      <c r="GR4" s="130"/>
    </row>
    <row r="5" spans="1:200" ht="13.5" customHeight="1">
      <c r="A5" s="128"/>
      <c r="B5" s="128"/>
      <c r="C5" s="139" t="s">
        <v>277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 t="s">
        <v>279</v>
      </c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92" t="s">
        <v>280</v>
      </c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 t="s">
        <v>314</v>
      </c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139" t="s">
        <v>315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/>
      <c r="CJ5" s="139"/>
      <c r="CK5" s="139"/>
      <c r="CL5" s="139"/>
      <c r="CM5" s="139"/>
      <c r="CN5" s="139"/>
      <c r="CO5" s="139" t="s">
        <v>286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9"/>
      <c r="DE5" s="139"/>
      <c r="DF5" s="139"/>
      <c r="DG5" s="143" t="s">
        <v>282</v>
      </c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 t="s">
        <v>287</v>
      </c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61" t="s">
        <v>288</v>
      </c>
      <c r="ER5" s="161"/>
      <c r="ES5" s="161"/>
      <c r="ET5" s="161"/>
      <c r="EU5" s="161"/>
      <c r="EV5" s="161"/>
      <c r="EW5" s="161"/>
      <c r="EX5" s="161"/>
      <c r="EY5" s="161"/>
      <c r="EZ5" s="161"/>
      <c r="FA5" s="161"/>
      <c r="FB5" s="161"/>
      <c r="FC5" s="161"/>
      <c r="FD5" s="161"/>
      <c r="FE5" s="161"/>
      <c r="FF5" s="161"/>
      <c r="FG5" s="161"/>
      <c r="FH5" s="161"/>
      <c r="FI5" s="143" t="s">
        <v>42</v>
      </c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92" t="s">
        <v>284</v>
      </c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</row>
    <row r="6" spans="1:200" ht="15.75" hidden="1">
      <c r="A6" s="128"/>
      <c r="B6" s="128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128"/>
      <c r="B7" s="128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128"/>
      <c r="B8" s="128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128"/>
      <c r="B9" s="128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128"/>
      <c r="B10" s="128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128"/>
      <c r="B11" s="128"/>
      <c r="C11" s="139" t="s">
        <v>71</v>
      </c>
      <c r="D11" s="139" t="s">
        <v>2</v>
      </c>
      <c r="E11" s="139" t="s">
        <v>3</v>
      </c>
      <c r="F11" s="139" t="s">
        <v>72</v>
      </c>
      <c r="G11" s="139" t="s">
        <v>6</v>
      </c>
      <c r="H11" s="139" t="s">
        <v>7</v>
      </c>
      <c r="I11" s="139" t="s">
        <v>100</v>
      </c>
      <c r="J11" s="139" t="s">
        <v>6</v>
      </c>
      <c r="K11" s="139" t="s">
        <v>7</v>
      </c>
      <c r="L11" s="139" t="s">
        <v>73</v>
      </c>
      <c r="M11" s="139" t="s">
        <v>1</v>
      </c>
      <c r="N11" s="139" t="s">
        <v>2</v>
      </c>
      <c r="O11" s="139" t="s">
        <v>74</v>
      </c>
      <c r="P11" s="139"/>
      <c r="Q11" s="139"/>
      <c r="R11" s="139" t="s">
        <v>75</v>
      </c>
      <c r="S11" s="139"/>
      <c r="T11" s="139"/>
      <c r="U11" s="139" t="s">
        <v>76</v>
      </c>
      <c r="V11" s="139"/>
      <c r="W11" s="139"/>
      <c r="X11" s="139" t="s">
        <v>77</v>
      </c>
      <c r="Y11" s="139"/>
      <c r="Z11" s="139"/>
      <c r="AA11" s="92" t="s">
        <v>895</v>
      </c>
      <c r="AB11" s="92"/>
      <c r="AC11" s="92"/>
      <c r="AD11" s="92" t="s">
        <v>78</v>
      </c>
      <c r="AE11" s="92"/>
      <c r="AF11" s="92"/>
      <c r="AG11" s="139" t="s">
        <v>79</v>
      </c>
      <c r="AH11" s="139"/>
      <c r="AI11" s="139"/>
      <c r="AJ11" s="92" t="s">
        <v>80</v>
      </c>
      <c r="AK11" s="92"/>
      <c r="AL11" s="92"/>
      <c r="AM11" s="139" t="s">
        <v>81</v>
      </c>
      <c r="AN11" s="139"/>
      <c r="AO11" s="139"/>
      <c r="AP11" s="139" t="s">
        <v>82</v>
      </c>
      <c r="AQ11" s="139"/>
      <c r="AR11" s="139"/>
      <c r="AS11" s="139" t="s">
        <v>83</v>
      </c>
      <c r="AT11" s="139"/>
      <c r="AU11" s="139"/>
      <c r="AV11" s="92" t="s">
        <v>84</v>
      </c>
      <c r="AW11" s="92"/>
      <c r="AX11" s="92"/>
      <c r="AY11" s="92" t="s">
        <v>85</v>
      </c>
      <c r="AZ11" s="92"/>
      <c r="BA11" s="92"/>
      <c r="BB11" s="92" t="s">
        <v>86</v>
      </c>
      <c r="BC11" s="92"/>
      <c r="BD11" s="92"/>
      <c r="BE11" s="92" t="s">
        <v>101</v>
      </c>
      <c r="BF11" s="92"/>
      <c r="BG11" s="92"/>
      <c r="BH11" s="92" t="s">
        <v>919</v>
      </c>
      <c r="BI11" s="92"/>
      <c r="BJ11" s="92"/>
      <c r="BK11" s="92" t="s">
        <v>87</v>
      </c>
      <c r="BL11" s="92"/>
      <c r="BM11" s="92"/>
      <c r="BN11" s="92" t="s">
        <v>88</v>
      </c>
      <c r="BO11" s="92"/>
      <c r="BP11" s="92"/>
      <c r="BQ11" s="92" t="s">
        <v>89</v>
      </c>
      <c r="BR11" s="92"/>
      <c r="BS11" s="92"/>
      <c r="BT11" s="92" t="s">
        <v>90</v>
      </c>
      <c r="BU11" s="92"/>
      <c r="BV11" s="92"/>
      <c r="BW11" s="92" t="s">
        <v>342</v>
      </c>
      <c r="BX11" s="92"/>
      <c r="BY11" s="92"/>
      <c r="BZ11" s="92" t="s">
        <v>343</v>
      </c>
      <c r="CA11" s="92"/>
      <c r="CB11" s="92"/>
      <c r="CC11" s="92" t="s">
        <v>344</v>
      </c>
      <c r="CD11" s="92"/>
      <c r="CE11" s="92"/>
      <c r="CF11" s="92" t="s">
        <v>345</v>
      </c>
      <c r="CG11" s="92"/>
      <c r="CH11" s="92"/>
      <c r="CI11" s="92" t="s">
        <v>346</v>
      </c>
      <c r="CJ11" s="92"/>
      <c r="CK11" s="92"/>
      <c r="CL11" s="92" t="s">
        <v>347</v>
      </c>
      <c r="CM11" s="92"/>
      <c r="CN11" s="92"/>
      <c r="CO11" s="115" t="s">
        <v>91</v>
      </c>
      <c r="CP11" s="116"/>
      <c r="CQ11" s="117"/>
      <c r="CR11" s="92" t="s">
        <v>92</v>
      </c>
      <c r="CS11" s="92"/>
      <c r="CT11" s="92"/>
      <c r="CU11" s="92" t="s">
        <v>102</v>
      </c>
      <c r="CV11" s="92"/>
      <c r="CW11" s="92"/>
      <c r="CX11" s="92" t="s">
        <v>93</v>
      </c>
      <c r="CY11" s="92"/>
      <c r="CZ11" s="92"/>
      <c r="DA11" s="92" t="s">
        <v>94</v>
      </c>
      <c r="DB11" s="92"/>
      <c r="DC11" s="92"/>
      <c r="DD11" s="92" t="s">
        <v>95</v>
      </c>
      <c r="DE11" s="92"/>
      <c r="DF11" s="92"/>
      <c r="DG11" s="92" t="s">
        <v>96</v>
      </c>
      <c r="DH11" s="92"/>
      <c r="DI11" s="92"/>
      <c r="DJ11" s="92" t="s">
        <v>97</v>
      </c>
      <c r="DK11" s="92"/>
      <c r="DL11" s="92"/>
      <c r="DM11" s="92" t="s">
        <v>98</v>
      </c>
      <c r="DN11" s="92"/>
      <c r="DO11" s="92"/>
      <c r="DP11" s="92" t="s">
        <v>99</v>
      </c>
      <c r="DQ11" s="92"/>
      <c r="DR11" s="92"/>
      <c r="DS11" s="92" t="s">
        <v>103</v>
      </c>
      <c r="DT11" s="92"/>
      <c r="DU11" s="92"/>
      <c r="DV11" s="92" t="s">
        <v>104</v>
      </c>
      <c r="DW11" s="92"/>
      <c r="DX11" s="92"/>
      <c r="DY11" s="92" t="s">
        <v>105</v>
      </c>
      <c r="DZ11" s="92"/>
      <c r="EA11" s="92"/>
      <c r="EB11" s="92" t="s">
        <v>325</v>
      </c>
      <c r="EC11" s="92"/>
      <c r="ED11" s="92"/>
      <c r="EE11" s="92" t="s">
        <v>326</v>
      </c>
      <c r="EF11" s="92"/>
      <c r="EG11" s="92"/>
      <c r="EH11" s="92" t="s">
        <v>327</v>
      </c>
      <c r="EI11" s="92"/>
      <c r="EJ11" s="92"/>
      <c r="EK11" s="92" t="s">
        <v>328</v>
      </c>
      <c r="EL11" s="92"/>
      <c r="EM11" s="92"/>
      <c r="EN11" s="92" t="s">
        <v>329</v>
      </c>
      <c r="EO11" s="92"/>
      <c r="EP11" s="92"/>
      <c r="EQ11" s="92" t="s">
        <v>330</v>
      </c>
      <c r="ER11" s="92"/>
      <c r="ES11" s="92"/>
      <c r="ET11" s="92" t="s">
        <v>331</v>
      </c>
      <c r="EU11" s="92"/>
      <c r="EV11" s="92"/>
      <c r="EW11" s="92" t="s">
        <v>332</v>
      </c>
      <c r="EX11" s="92"/>
      <c r="EY11" s="92"/>
      <c r="EZ11" s="92" t="s">
        <v>333</v>
      </c>
      <c r="FA11" s="92"/>
      <c r="FB11" s="92"/>
      <c r="FC11" s="92" t="s">
        <v>334</v>
      </c>
      <c r="FD11" s="92"/>
      <c r="FE11" s="92"/>
      <c r="FF11" s="92" t="s">
        <v>335</v>
      </c>
      <c r="FG11" s="92"/>
      <c r="FH11" s="92"/>
      <c r="FI11" s="92" t="s">
        <v>336</v>
      </c>
      <c r="FJ11" s="92"/>
      <c r="FK11" s="92"/>
      <c r="FL11" s="92" t="s">
        <v>337</v>
      </c>
      <c r="FM11" s="92"/>
      <c r="FN11" s="92"/>
      <c r="FO11" s="92" t="s">
        <v>338</v>
      </c>
      <c r="FP11" s="92"/>
      <c r="FQ11" s="92"/>
      <c r="FR11" s="92" t="s">
        <v>339</v>
      </c>
      <c r="FS11" s="92"/>
      <c r="FT11" s="92"/>
      <c r="FU11" s="92" t="s">
        <v>340</v>
      </c>
      <c r="FV11" s="92"/>
      <c r="FW11" s="92"/>
      <c r="FX11" s="92" t="s">
        <v>341</v>
      </c>
      <c r="FY11" s="92"/>
      <c r="FZ11" s="92"/>
      <c r="GA11" s="92" t="s">
        <v>319</v>
      </c>
      <c r="GB11" s="92"/>
      <c r="GC11" s="92"/>
      <c r="GD11" s="92" t="s">
        <v>320</v>
      </c>
      <c r="GE11" s="92"/>
      <c r="GF11" s="92"/>
      <c r="GG11" s="92" t="s">
        <v>321</v>
      </c>
      <c r="GH11" s="92"/>
      <c r="GI11" s="92"/>
      <c r="GJ11" s="92" t="s">
        <v>322</v>
      </c>
      <c r="GK11" s="92"/>
      <c r="GL11" s="92"/>
      <c r="GM11" s="92" t="s">
        <v>323</v>
      </c>
      <c r="GN11" s="92"/>
      <c r="GO11" s="92"/>
      <c r="GP11" s="92" t="s">
        <v>324</v>
      </c>
      <c r="GQ11" s="92"/>
      <c r="GR11" s="92"/>
    </row>
    <row r="12" spans="1:200" ht="87" customHeight="1">
      <c r="A12" s="128"/>
      <c r="B12" s="128"/>
      <c r="C12" s="114" t="s">
        <v>869</v>
      </c>
      <c r="D12" s="114"/>
      <c r="E12" s="114"/>
      <c r="F12" s="114" t="s">
        <v>871</v>
      </c>
      <c r="G12" s="114"/>
      <c r="H12" s="114"/>
      <c r="I12" s="114" t="s">
        <v>874</v>
      </c>
      <c r="J12" s="114"/>
      <c r="K12" s="114"/>
      <c r="L12" s="114" t="s">
        <v>878</v>
      </c>
      <c r="M12" s="114"/>
      <c r="N12" s="114"/>
      <c r="O12" s="114" t="s">
        <v>882</v>
      </c>
      <c r="P12" s="114"/>
      <c r="Q12" s="114"/>
      <c r="R12" s="114" t="s">
        <v>886</v>
      </c>
      <c r="S12" s="114"/>
      <c r="T12" s="114"/>
      <c r="U12" s="114" t="s">
        <v>890</v>
      </c>
      <c r="V12" s="114"/>
      <c r="W12" s="114"/>
      <c r="X12" s="114" t="s">
        <v>894</v>
      </c>
      <c r="Y12" s="114"/>
      <c r="Z12" s="114"/>
      <c r="AA12" s="114" t="s">
        <v>896</v>
      </c>
      <c r="AB12" s="114"/>
      <c r="AC12" s="114"/>
      <c r="AD12" s="114" t="s">
        <v>430</v>
      </c>
      <c r="AE12" s="114"/>
      <c r="AF12" s="114"/>
      <c r="AG12" s="114" t="s">
        <v>901</v>
      </c>
      <c r="AH12" s="114"/>
      <c r="AI12" s="114"/>
      <c r="AJ12" s="114" t="s">
        <v>902</v>
      </c>
      <c r="AK12" s="114"/>
      <c r="AL12" s="114"/>
      <c r="AM12" s="122" t="s">
        <v>903</v>
      </c>
      <c r="AN12" s="122"/>
      <c r="AO12" s="122"/>
      <c r="AP12" s="122" t="s">
        <v>904</v>
      </c>
      <c r="AQ12" s="122"/>
      <c r="AR12" s="122"/>
      <c r="AS12" s="122" t="s">
        <v>905</v>
      </c>
      <c r="AT12" s="122"/>
      <c r="AU12" s="122"/>
      <c r="AV12" s="122" t="s">
        <v>909</v>
      </c>
      <c r="AW12" s="122"/>
      <c r="AX12" s="122"/>
      <c r="AY12" s="122" t="s">
        <v>913</v>
      </c>
      <c r="AZ12" s="122"/>
      <c r="BA12" s="122"/>
      <c r="BB12" s="122" t="s">
        <v>916</v>
      </c>
      <c r="BC12" s="122"/>
      <c r="BD12" s="122"/>
      <c r="BE12" s="122" t="s">
        <v>917</v>
      </c>
      <c r="BF12" s="122"/>
      <c r="BG12" s="122"/>
      <c r="BH12" s="122" t="s">
        <v>920</v>
      </c>
      <c r="BI12" s="122"/>
      <c r="BJ12" s="122"/>
      <c r="BK12" s="122" t="s">
        <v>921</v>
      </c>
      <c r="BL12" s="122"/>
      <c r="BM12" s="122"/>
      <c r="BN12" s="122" t="s">
        <v>922</v>
      </c>
      <c r="BO12" s="122"/>
      <c r="BP12" s="122"/>
      <c r="BQ12" s="122" t="s">
        <v>452</v>
      </c>
      <c r="BR12" s="122"/>
      <c r="BS12" s="122"/>
      <c r="BT12" s="122" t="s">
        <v>455</v>
      </c>
      <c r="BU12" s="122"/>
      <c r="BV12" s="122"/>
      <c r="BW12" s="114" t="s">
        <v>923</v>
      </c>
      <c r="BX12" s="114"/>
      <c r="BY12" s="114"/>
      <c r="BZ12" s="114" t="s">
        <v>924</v>
      </c>
      <c r="CA12" s="114"/>
      <c r="CB12" s="114"/>
      <c r="CC12" s="114" t="s">
        <v>925</v>
      </c>
      <c r="CD12" s="114"/>
      <c r="CE12" s="114"/>
      <c r="CF12" s="114" t="s">
        <v>929</v>
      </c>
      <c r="CG12" s="114"/>
      <c r="CH12" s="114"/>
      <c r="CI12" s="114" t="s">
        <v>933</v>
      </c>
      <c r="CJ12" s="114"/>
      <c r="CK12" s="114"/>
      <c r="CL12" s="114" t="s">
        <v>466</v>
      </c>
      <c r="CM12" s="114"/>
      <c r="CN12" s="114"/>
      <c r="CO12" s="122" t="s">
        <v>935</v>
      </c>
      <c r="CP12" s="122"/>
      <c r="CQ12" s="122"/>
      <c r="CR12" s="122" t="s">
        <v>939</v>
      </c>
      <c r="CS12" s="122"/>
      <c r="CT12" s="122"/>
      <c r="CU12" s="122" t="s">
        <v>942</v>
      </c>
      <c r="CV12" s="122"/>
      <c r="CW12" s="122"/>
      <c r="CX12" s="122" t="s">
        <v>946</v>
      </c>
      <c r="CY12" s="122"/>
      <c r="CZ12" s="122"/>
      <c r="DA12" s="122" t="s">
        <v>474</v>
      </c>
      <c r="DB12" s="122"/>
      <c r="DC12" s="122"/>
      <c r="DD12" s="114" t="s">
        <v>947</v>
      </c>
      <c r="DE12" s="114"/>
      <c r="DF12" s="114"/>
      <c r="DG12" s="114" t="s">
        <v>951</v>
      </c>
      <c r="DH12" s="114"/>
      <c r="DI12" s="114"/>
      <c r="DJ12" s="114" t="s">
        <v>955</v>
      </c>
      <c r="DK12" s="114"/>
      <c r="DL12" s="114"/>
      <c r="DM12" s="122" t="s">
        <v>957</v>
      </c>
      <c r="DN12" s="122"/>
      <c r="DO12" s="122"/>
      <c r="DP12" s="114" t="s">
        <v>958</v>
      </c>
      <c r="DQ12" s="114"/>
      <c r="DR12" s="114"/>
      <c r="DS12" s="114" t="s">
        <v>482</v>
      </c>
      <c r="DT12" s="114"/>
      <c r="DU12" s="114"/>
      <c r="DV12" s="114" t="s">
        <v>484</v>
      </c>
      <c r="DW12" s="114"/>
      <c r="DX12" s="114"/>
      <c r="DY12" s="122" t="s">
        <v>963</v>
      </c>
      <c r="DZ12" s="122"/>
      <c r="EA12" s="122"/>
      <c r="EB12" s="122" t="s">
        <v>966</v>
      </c>
      <c r="EC12" s="122"/>
      <c r="ED12" s="122"/>
      <c r="EE12" s="122" t="s">
        <v>967</v>
      </c>
      <c r="EF12" s="122"/>
      <c r="EG12" s="122"/>
      <c r="EH12" s="122" t="s">
        <v>971</v>
      </c>
      <c r="EI12" s="122"/>
      <c r="EJ12" s="122"/>
      <c r="EK12" s="122" t="s">
        <v>975</v>
      </c>
      <c r="EL12" s="122"/>
      <c r="EM12" s="122"/>
      <c r="EN12" s="122" t="s">
        <v>490</v>
      </c>
      <c r="EO12" s="122"/>
      <c r="EP12" s="122"/>
      <c r="EQ12" s="114" t="s">
        <v>977</v>
      </c>
      <c r="ER12" s="114"/>
      <c r="ES12" s="114"/>
      <c r="ET12" s="114" t="s">
        <v>497</v>
      </c>
      <c r="EU12" s="114"/>
      <c r="EV12" s="114"/>
      <c r="EW12" s="114" t="s">
        <v>984</v>
      </c>
      <c r="EX12" s="114"/>
      <c r="EY12" s="114"/>
      <c r="EZ12" s="114" t="s">
        <v>493</v>
      </c>
      <c r="FA12" s="114"/>
      <c r="FB12" s="114"/>
      <c r="FC12" s="114" t="s">
        <v>494</v>
      </c>
      <c r="FD12" s="114"/>
      <c r="FE12" s="114"/>
      <c r="FF12" s="114" t="s">
        <v>991</v>
      </c>
      <c r="FG12" s="114"/>
      <c r="FH12" s="114"/>
      <c r="FI12" s="122" t="s">
        <v>995</v>
      </c>
      <c r="FJ12" s="122"/>
      <c r="FK12" s="122"/>
      <c r="FL12" s="122" t="s">
        <v>999</v>
      </c>
      <c r="FM12" s="122"/>
      <c r="FN12" s="122"/>
      <c r="FO12" s="122" t="s">
        <v>1003</v>
      </c>
      <c r="FP12" s="122"/>
      <c r="FQ12" s="122"/>
      <c r="FR12" s="122" t="s">
        <v>499</v>
      </c>
      <c r="FS12" s="122"/>
      <c r="FT12" s="122"/>
      <c r="FU12" s="122" t="s">
        <v>1010</v>
      </c>
      <c r="FV12" s="122"/>
      <c r="FW12" s="122"/>
      <c r="FX12" s="122" t="s">
        <v>1013</v>
      </c>
      <c r="FY12" s="122"/>
      <c r="FZ12" s="122"/>
      <c r="GA12" s="114" t="s">
        <v>1017</v>
      </c>
      <c r="GB12" s="114"/>
      <c r="GC12" s="114"/>
      <c r="GD12" s="114" t="s">
        <v>1018</v>
      </c>
      <c r="GE12" s="114"/>
      <c r="GF12" s="114"/>
      <c r="GG12" s="114" t="s">
        <v>1022</v>
      </c>
      <c r="GH12" s="114"/>
      <c r="GI12" s="114"/>
      <c r="GJ12" s="114" t="s">
        <v>1026</v>
      </c>
      <c r="GK12" s="114"/>
      <c r="GL12" s="114"/>
      <c r="GM12" s="114" t="s">
        <v>1030</v>
      </c>
      <c r="GN12" s="114"/>
      <c r="GO12" s="114"/>
      <c r="GP12" s="114" t="s">
        <v>1034</v>
      </c>
      <c r="GQ12" s="114"/>
      <c r="GR12" s="114"/>
    </row>
    <row r="13" spans="1:200" ht="144">
      <c r="A13" s="128"/>
      <c r="B13" s="128"/>
      <c r="C13" s="58" t="s">
        <v>681</v>
      </c>
      <c r="D13" s="58" t="s">
        <v>736</v>
      </c>
      <c r="E13" s="58" t="s">
        <v>870</v>
      </c>
      <c r="F13" s="58" t="s">
        <v>872</v>
      </c>
      <c r="G13" s="58" t="s">
        <v>425</v>
      </c>
      <c r="H13" s="58" t="s">
        <v>873</v>
      </c>
      <c r="I13" s="58" t="s">
        <v>875</v>
      </c>
      <c r="J13" s="58" t="s">
        <v>876</v>
      </c>
      <c r="K13" s="58" t="s">
        <v>877</v>
      </c>
      <c r="L13" s="58" t="s">
        <v>879</v>
      </c>
      <c r="M13" s="58" t="s">
        <v>880</v>
      </c>
      <c r="N13" s="58" t="s">
        <v>881</v>
      </c>
      <c r="O13" s="58" t="s">
        <v>883</v>
      </c>
      <c r="P13" s="58" t="s">
        <v>884</v>
      </c>
      <c r="Q13" s="58" t="s">
        <v>885</v>
      </c>
      <c r="R13" s="58" t="s">
        <v>887</v>
      </c>
      <c r="S13" s="58" t="s">
        <v>888</v>
      </c>
      <c r="T13" s="58" t="s">
        <v>889</v>
      </c>
      <c r="U13" s="58" t="s">
        <v>891</v>
      </c>
      <c r="V13" s="58" t="s">
        <v>892</v>
      </c>
      <c r="W13" s="58" t="s">
        <v>893</v>
      </c>
      <c r="X13" s="58" t="s">
        <v>230</v>
      </c>
      <c r="Y13" s="58" t="s">
        <v>427</v>
      </c>
      <c r="Z13" s="58" t="s">
        <v>232</v>
      </c>
      <c r="AA13" s="58" t="s">
        <v>428</v>
      </c>
      <c r="AB13" s="58" t="s">
        <v>897</v>
      </c>
      <c r="AC13" s="58" t="s">
        <v>429</v>
      </c>
      <c r="AD13" s="58" t="s">
        <v>898</v>
      </c>
      <c r="AE13" s="58" t="s">
        <v>899</v>
      </c>
      <c r="AF13" s="58" t="s">
        <v>900</v>
      </c>
      <c r="AG13" s="58" t="s">
        <v>434</v>
      </c>
      <c r="AH13" s="58" t="s">
        <v>435</v>
      </c>
      <c r="AI13" s="58" t="s">
        <v>436</v>
      </c>
      <c r="AJ13" s="58" t="s">
        <v>254</v>
      </c>
      <c r="AK13" s="58" t="s">
        <v>437</v>
      </c>
      <c r="AL13" s="58" t="s">
        <v>438</v>
      </c>
      <c r="AM13" s="58" t="s">
        <v>439</v>
      </c>
      <c r="AN13" s="58" t="s">
        <v>440</v>
      </c>
      <c r="AO13" s="58" t="s">
        <v>441</v>
      </c>
      <c r="AP13" s="58" t="s">
        <v>442</v>
      </c>
      <c r="AQ13" s="58" t="s">
        <v>443</v>
      </c>
      <c r="AR13" s="58" t="s">
        <v>444</v>
      </c>
      <c r="AS13" s="58" t="s">
        <v>906</v>
      </c>
      <c r="AT13" s="58" t="s">
        <v>907</v>
      </c>
      <c r="AU13" s="58" t="s">
        <v>908</v>
      </c>
      <c r="AV13" s="58" t="s">
        <v>910</v>
      </c>
      <c r="AW13" s="58" t="s">
        <v>911</v>
      </c>
      <c r="AX13" s="58" t="s">
        <v>912</v>
      </c>
      <c r="AY13" s="58" t="s">
        <v>914</v>
      </c>
      <c r="AZ13" s="58" t="s">
        <v>915</v>
      </c>
      <c r="BA13" s="58" t="s">
        <v>176</v>
      </c>
      <c r="BB13" s="58" t="s">
        <v>446</v>
      </c>
      <c r="BC13" s="58" t="s">
        <v>447</v>
      </c>
      <c r="BD13" s="58" t="s">
        <v>448</v>
      </c>
      <c r="BE13" s="30" t="s">
        <v>186</v>
      </c>
      <c r="BF13" s="30" t="s">
        <v>185</v>
      </c>
      <c r="BG13" s="30" t="s">
        <v>918</v>
      </c>
      <c r="BH13" s="30" t="s">
        <v>449</v>
      </c>
      <c r="BI13" s="30" t="s">
        <v>450</v>
      </c>
      <c r="BJ13" s="30" t="s">
        <v>451</v>
      </c>
      <c r="BK13" s="30" t="s">
        <v>218</v>
      </c>
      <c r="BL13" s="30" t="s">
        <v>187</v>
      </c>
      <c r="BM13" s="30" t="s">
        <v>188</v>
      </c>
      <c r="BN13" s="30" t="s">
        <v>431</v>
      </c>
      <c r="BO13" s="30" t="s">
        <v>432</v>
      </c>
      <c r="BP13" s="30" t="s">
        <v>433</v>
      </c>
      <c r="BQ13" s="30" t="s">
        <v>452</v>
      </c>
      <c r="BR13" s="30" t="s">
        <v>453</v>
      </c>
      <c r="BS13" s="30" t="s">
        <v>454</v>
      </c>
      <c r="BT13" s="30" t="s">
        <v>455</v>
      </c>
      <c r="BU13" s="30" t="s">
        <v>456</v>
      </c>
      <c r="BV13" s="30" t="s">
        <v>457</v>
      </c>
      <c r="BW13" s="58" t="s">
        <v>458</v>
      </c>
      <c r="BX13" s="58" t="s">
        <v>459</v>
      </c>
      <c r="BY13" s="58" t="s">
        <v>460</v>
      </c>
      <c r="BZ13" s="58" t="s">
        <v>372</v>
      </c>
      <c r="CA13" s="58" t="s">
        <v>379</v>
      </c>
      <c r="CB13" s="58" t="s">
        <v>462</v>
      </c>
      <c r="CC13" s="30" t="s">
        <v>926</v>
      </c>
      <c r="CD13" s="30" t="s">
        <v>927</v>
      </c>
      <c r="CE13" s="30" t="s">
        <v>928</v>
      </c>
      <c r="CF13" s="58" t="s">
        <v>930</v>
      </c>
      <c r="CG13" s="58" t="s">
        <v>931</v>
      </c>
      <c r="CH13" s="58" t="s">
        <v>932</v>
      </c>
      <c r="CI13" s="58" t="s">
        <v>463</v>
      </c>
      <c r="CJ13" s="58" t="s">
        <v>464</v>
      </c>
      <c r="CK13" s="58" t="s">
        <v>465</v>
      </c>
      <c r="CL13" s="58" t="s">
        <v>466</v>
      </c>
      <c r="CM13" s="58" t="s">
        <v>467</v>
      </c>
      <c r="CN13" s="58" t="s">
        <v>934</v>
      </c>
      <c r="CO13" s="30" t="s">
        <v>936</v>
      </c>
      <c r="CP13" s="30" t="s">
        <v>937</v>
      </c>
      <c r="CQ13" s="30" t="s">
        <v>938</v>
      </c>
      <c r="CR13" s="30" t="s">
        <v>940</v>
      </c>
      <c r="CS13" s="30" t="s">
        <v>941</v>
      </c>
      <c r="CT13" s="30" t="s">
        <v>233</v>
      </c>
      <c r="CU13" s="30" t="s">
        <v>943</v>
      </c>
      <c r="CV13" s="30" t="s">
        <v>944</v>
      </c>
      <c r="CW13" s="30" t="s">
        <v>945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475</v>
      </c>
      <c r="DC13" s="30" t="s">
        <v>476</v>
      </c>
      <c r="DD13" s="30" t="s">
        <v>948</v>
      </c>
      <c r="DE13" s="30" t="s">
        <v>949</v>
      </c>
      <c r="DF13" s="30" t="s">
        <v>950</v>
      </c>
      <c r="DG13" s="58" t="s">
        <v>952</v>
      </c>
      <c r="DH13" s="58" t="s">
        <v>953</v>
      </c>
      <c r="DI13" s="58" t="s">
        <v>954</v>
      </c>
      <c r="DJ13" s="58" t="s">
        <v>477</v>
      </c>
      <c r="DK13" s="58" t="s">
        <v>478</v>
      </c>
      <c r="DL13" s="58" t="s">
        <v>956</v>
      </c>
      <c r="DM13" s="58" t="s">
        <v>479</v>
      </c>
      <c r="DN13" s="58" t="s">
        <v>480</v>
      </c>
      <c r="DO13" s="58" t="s">
        <v>481</v>
      </c>
      <c r="DP13" s="58" t="s">
        <v>468</v>
      </c>
      <c r="DQ13" s="58" t="s">
        <v>469</v>
      </c>
      <c r="DR13" s="58" t="s">
        <v>470</v>
      </c>
      <c r="DS13" s="58" t="s">
        <v>959</v>
      </c>
      <c r="DT13" s="58" t="s">
        <v>960</v>
      </c>
      <c r="DU13" s="58" t="s">
        <v>483</v>
      </c>
      <c r="DV13" s="58" t="s">
        <v>484</v>
      </c>
      <c r="DW13" s="58" t="s">
        <v>961</v>
      </c>
      <c r="DX13" s="58" t="s">
        <v>962</v>
      </c>
      <c r="DY13" s="58" t="s">
        <v>963</v>
      </c>
      <c r="DZ13" s="58" t="s">
        <v>964</v>
      </c>
      <c r="EA13" s="58" t="s">
        <v>965</v>
      </c>
      <c r="EB13" s="58" t="s">
        <v>485</v>
      </c>
      <c r="EC13" s="58" t="s">
        <v>486</v>
      </c>
      <c r="ED13" s="58" t="s">
        <v>487</v>
      </c>
      <c r="EE13" s="58" t="s">
        <v>968</v>
      </c>
      <c r="EF13" s="58" t="s">
        <v>969</v>
      </c>
      <c r="EG13" s="58" t="s">
        <v>970</v>
      </c>
      <c r="EH13" s="58" t="s">
        <v>972</v>
      </c>
      <c r="EI13" s="58" t="s">
        <v>973</v>
      </c>
      <c r="EJ13" s="58" t="s">
        <v>974</v>
      </c>
      <c r="EK13" s="58" t="s">
        <v>488</v>
      </c>
      <c r="EL13" s="58" t="s">
        <v>976</v>
      </c>
      <c r="EM13" s="58" t="s">
        <v>489</v>
      </c>
      <c r="EN13" s="58" t="s">
        <v>490</v>
      </c>
      <c r="EO13" s="58" t="s">
        <v>491</v>
      </c>
      <c r="EP13" s="58" t="s">
        <v>492</v>
      </c>
      <c r="EQ13" s="58" t="s">
        <v>978</v>
      </c>
      <c r="ER13" s="58" t="s">
        <v>979</v>
      </c>
      <c r="ES13" s="58" t="s">
        <v>980</v>
      </c>
      <c r="ET13" s="58" t="s">
        <v>981</v>
      </c>
      <c r="EU13" s="58" t="s">
        <v>982</v>
      </c>
      <c r="EV13" s="58" t="s">
        <v>983</v>
      </c>
      <c r="EW13" s="58" t="s">
        <v>984</v>
      </c>
      <c r="EX13" s="58" t="s">
        <v>985</v>
      </c>
      <c r="EY13" s="58" t="s">
        <v>986</v>
      </c>
      <c r="EZ13" s="58" t="s">
        <v>987</v>
      </c>
      <c r="FA13" s="58" t="s">
        <v>988</v>
      </c>
      <c r="FB13" s="58" t="s">
        <v>989</v>
      </c>
      <c r="FC13" s="58" t="s">
        <v>495</v>
      </c>
      <c r="FD13" s="58" t="s">
        <v>496</v>
      </c>
      <c r="FE13" s="58" t="s">
        <v>990</v>
      </c>
      <c r="FF13" s="58" t="s">
        <v>992</v>
      </c>
      <c r="FG13" s="58" t="s">
        <v>993</v>
      </c>
      <c r="FH13" s="58" t="s">
        <v>994</v>
      </c>
      <c r="FI13" s="30" t="s">
        <v>996</v>
      </c>
      <c r="FJ13" s="30" t="s">
        <v>997</v>
      </c>
      <c r="FK13" s="30" t="s">
        <v>998</v>
      </c>
      <c r="FL13" s="30" t="s">
        <v>1000</v>
      </c>
      <c r="FM13" s="30" t="s">
        <v>1001</v>
      </c>
      <c r="FN13" s="30" t="s">
        <v>1002</v>
      </c>
      <c r="FO13" s="30" t="s">
        <v>1004</v>
      </c>
      <c r="FP13" s="30" t="s">
        <v>1005</v>
      </c>
      <c r="FQ13" s="30" t="s">
        <v>1006</v>
      </c>
      <c r="FR13" s="30" t="s">
        <v>1007</v>
      </c>
      <c r="FS13" s="30" t="s">
        <v>1008</v>
      </c>
      <c r="FT13" s="30" t="s">
        <v>1009</v>
      </c>
      <c r="FU13" s="30" t="s">
        <v>383</v>
      </c>
      <c r="FV13" s="30" t="s">
        <v>1011</v>
      </c>
      <c r="FW13" s="30" t="s">
        <v>1012</v>
      </c>
      <c r="FX13" s="30" t="s">
        <v>1014</v>
      </c>
      <c r="FY13" s="30" t="s">
        <v>1015</v>
      </c>
      <c r="FZ13" s="30" t="s">
        <v>1016</v>
      </c>
      <c r="GA13" s="58" t="s">
        <v>500</v>
      </c>
      <c r="GB13" s="58" t="s">
        <v>501</v>
      </c>
      <c r="GC13" s="58" t="s">
        <v>502</v>
      </c>
      <c r="GD13" s="58" t="s">
        <v>1019</v>
      </c>
      <c r="GE13" s="58" t="s">
        <v>1020</v>
      </c>
      <c r="GF13" s="58" t="s">
        <v>1021</v>
      </c>
      <c r="GG13" s="58" t="s">
        <v>1023</v>
      </c>
      <c r="GH13" s="58" t="s">
        <v>1024</v>
      </c>
      <c r="GI13" s="58" t="s">
        <v>1025</v>
      </c>
      <c r="GJ13" s="58" t="s">
        <v>1027</v>
      </c>
      <c r="GK13" s="58" t="s">
        <v>1028</v>
      </c>
      <c r="GL13" s="58" t="s">
        <v>1029</v>
      </c>
      <c r="GM13" s="58" t="s">
        <v>1031</v>
      </c>
      <c r="GN13" s="58" t="s">
        <v>1032</v>
      </c>
      <c r="GO13" s="58" t="s">
        <v>1033</v>
      </c>
      <c r="GP13" s="58" t="s">
        <v>1035</v>
      </c>
      <c r="GQ13" s="58" t="s">
        <v>1036</v>
      </c>
      <c r="GR13" s="58" t="s">
        <v>1037</v>
      </c>
    </row>
    <row r="14" spans="1:200" ht="15.75">
      <c r="A14" s="28">
        <v>1</v>
      </c>
      <c r="B14" s="13" t="s">
        <v>1218</v>
      </c>
      <c r="C14" s="5">
        <v>1</v>
      </c>
      <c r="D14" s="5"/>
      <c r="E14" s="5"/>
      <c r="F14" s="13"/>
      <c r="G14" s="13">
        <v>1</v>
      </c>
      <c r="H14" s="13"/>
      <c r="I14" s="13"/>
      <c r="J14" s="13">
        <v>1</v>
      </c>
      <c r="K14" s="13"/>
      <c r="L14" s="13">
        <v>1</v>
      </c>
      <c r="M14" s="13"/>
      <c r="N14" s="13"/>
      <c r="O14" s="13"/>
      <c r="P14" s="13">
        <v>1</v>
      </c>
      <c r="Q14" s="13"/>
      <c r="R14" s="13">
        <v>1</v>
      </c>
      <c r="S14" s="13"/>
      <c r="T14" s="13"/>
      <c r="U14" s="13"/>
      <c r="V14" s="13">
        <v>1</v>
      </c>
      <c r="W14" s="13"/>
      <c r="X14" s="13">
        <v>1</v>
      </c>
      <c r="Y14" s="13"/>
      <c r="Z14" s="13"/>
      <c r="AA14" s="17">
        <v>1</v>
      </c>
      <c r="AB14" s="17"/>
      <c r="AC14" s="17"/>
      <c r="AD14" s="17"/>
      <c r="AE14" s="17">
        <v>1</v>
      </c>
      <c r="AF14" s="17"/>
      <c r="AG14" s="17"/>
      <c r="AH14" s="17">
        <v>1</v>
      </c>
      <c r="AI14" s="17"/>
      <c r="AJ14" s="17"/>
      <c r="AK14" s="17">
        <v>1</v>
      </c>
      <c r="AL14" s="17"/>
      <c r="AM14" s="17"/>
      <c r="AN14" s="17"/>
      <c r="AO14" s="17">
        <v>1</v>
      </c>
      <c r="AP14" s="17"/>
      <c r="AQ14" s="17"/>
      <c r="AR14" s="17">
        <v>1</v>
      </c>
      <c r="AS14" s="17"/>
      <c r="AT14" s="17">
        <v>1</v>
      </c>
      <c r="AU14" s="22"/>
      <c r="AV14" s="17">
        <v>1</v>
      </c>
      <c r="AW14" s="17"/>
      <c r="AX14" s="17"/>
      <c r="AY14" s="17"/>
      <c r="AZ14" s="17"/>
      <c r="BA14" s="17">
        <v>1</v>
      </c>
      <c r="BB14" s="17"/>
      <c r="BC14" s="17">
        <v>1</v>
      </c>
      <c r="BD14" s="17"/>
      <c r="BE14" s="13"/>
      <c r="BF14" s="13"/>
      <c r="BG14" s="13">
        <v>1</v>
      </c>
      <c r="BH14" s="21"/>
      <c r="BI14" s="17">
        <v>1</v>
      </c>
      <c r="BJ14" s="17"/>
      <c r="BK14" s="17"/>
      <c r="BL14" s="17">
        <v>1</v>
      </c>
      <c r="BM14" s="17"/>
      <c r="BN14" s="17"/>
      <c r="BO14" s="17"/>
      <c r="BP14" s="17">
        <v>1</v>
      </c>
      <c r="BQ14" s="17"/>
      <c r="BR14" s="17"/>
      <c r="BS14" s="17">
        <v>1</v>
      </c>
      <c r="BT14" s="17"/>
      <c r="BU14" s="17"/>
      <c r="BV14" s="17">
        <v>1</v>
      </c>
      <c r="BW14" s="21"/>
      <c r="BX14" s="17"/>
      <c r="BY14" s="17">
        <v>1</v>
      </c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>
        <v>1</v>
      </c>
      <c r="CJ14" s="17"/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/>
      <c r="CW14" s="17">
        <v>1</v>
      </c>
      <c r="CX14" s="17"/>
      <c r="CY14" s="17">
        <v>1</v>
      </c>
      <c r="CZ14" s="17"/>
      <c r="DA14" s="17">
        <v>1</v>
      </c>
      <c r="DB14" s="17"/>
      <c r="DC14" s="17"/>
      <c r="DD14" s="17"/>
      <c r="DE14" s="17"/>
      <c r="DF14" s="17">
        <v>1</v>
      </c>
      <c r="DG14" s="17"/>
      <c r="DH14" s="17">
        <v>1</v>
      </c>
      <c r="DI14" s="17"/>
      <c r="DJ14" s="17"/>
      <c r="DK14" s="17">
        <v>1</v>
      </c>
      <c r="DL14" s="17"/>
      <c r="DM14" s="17"/>
      <c r="DN14" s="17">
        <v>1</v>
      </c>
      <c r="DO14" s="17"/>
      <c r="DP14" s="17"/>
      <c r="DQ14" s="17"/>
      <c r="DR14" s="17">
        <v>1</v>
      </c>
      <c r="DS14" s="17"/>
      <c r="DT14" s="17">
        <v>1</v>
      </c>
      <c r="DU14" s="17"/>
      <c r="DV14" s="17">
        <v>1</v>
      </c>
      <c r="DW14" s="17"/>
      <c r="DX14" s="17"/>
      <c r="DY14" s="17"/>
      <c r="DZ14" s="17">
        <v>1</v>
      </c>
      <c r="EA14" s="17"/>
      <c r="EB14" s="17"/>
      <c r="EC14" s="17">
        <v>1</v>
      </c>
      <c r="ED14" s="17"/>
      <c r="EE14" s="17"/>
      <c r="EF14" s="17">
        <v>1</v>
      </c>
      <c r="EG14" s="17"/>
      <c r="EH14" s="17"/>
      <c r="EI14" s="17"/>
      <c r="EJ14" s="17">
        <v>1</v>
      </c>
      <c r="EK14" s="17"/>
      <c r="EL14" s="17">
        <v>1</v>
      </c>
      <c r="EM14" s="17"/>
      <c r="EN14" s="17"/>
      <c r="EO14" s="17">
        <v>1</v>
      </c>
      <c r="EP14" s="17"/>
      <c r="EQ14" s="17">
        <v>1</v>
      </c>
      <c r="ER14" s="17"/>
      <c r="ES14" s="17"/>
      <c r="ET14" s="17"/>
      <c r="EU14" s="17">
        <v>1</v>
      </c>
      <c r="EV14" s="17"/>
      <c r="EW14" s="17"/>
      <c r="EX14" s="17"/>
      <c r="EY14" s="17">
        <v>1</v>
      </c>
      <c r="EZ14" s="17">
        <v>1</v>
      </c>
      <c r="FA14" s="17"/>
      <c r="FB14" s="17"/>
      <c r="FC14" s="17">
        <v>1</v>
      </c>
      <c r="FD14" s="17"/>
      <c r="FE14" s="17"/>
      <c r="FF14" s="17"/>
      <c r="FG14" s="17">
        <v>1</v>
      </c>
      <c r="FH14" s="17"/>
      <c r="FI14" s="17">
        <v>1</v>
      </c>
      <c r="FJ14" s="17"/>
      <c r="FK14" s="17"/>
      <c r="FL14" s="17"/>
      <c r="FM14" s="17"/>
      <c r="FN14" s="17">
        <v>1</v>
      </c>
      <c r="FO14" s="17"/>
      <c r="FP14" s="17">
        <v>1</v>
      </c>
      <c r="FQ14" s="17"/>
      <c r="FR14" s="17"/>
      <c r="FS14" s="17"/>
      <c r="FT14" s="17">
        <v>1</v>
      </c>
      <c r="FU14" s="17"/>
      <c r="FV14" s="17"/>
      <c r="FW14" s="17">
        <v>1</v>
      </c>
      <c r="FX14" s="17"/>
      <c r="FY14" s="17"/>
      <c r="FZ14" s="17">
        <v>1</v>
      </c>
      <c r="GA14" s="17"/>
      <c r="GB14" s="17"/>
      <c r="GC14" s="17">
        <v>1</v>
      </c>
      <c r="GD14" s="17"/>
      <c r="GE14" s="17"/>
      <c r="GF14" s="17">
        <v>1</v>
      </c>
      <c r="GG14" s="17"/>
      <c r="GH14" s="17">
        <v>1</v>
      </c>
      <c r="GI14" s="17"/>
      <c r="GJ14" s="17"/>
      <c r="GK14" s="17">
        <v>1</v>
      </c>
      <c r="GL14" s="17"/>
      <c r="GM14" s="17">
        <v>1</v>
      </c>
      <c r="GN14" s="17"/>
      <c r="GO14" s="17"/>
      <c r="GP14" s="17">
        <v>1</v>
      </c>
      <c r="GQ14" s="17"/>
      <c r="GR14" s="17"/>
    </row>
    <row r="15" spans="1:200" ht="15.75">
      <c r="A15" s="2">
        <v>2</v>
      </c>
      <c r="B15" s="1" t="s">
        <v>1215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>
        <v>1</v>
      </c>
      <c r="AT15" s="4"/>
      <c r="AU15" s="18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17">
        <v>1</v>
      </c>
      <c r="BF15" s="17"/>
      <c r="BG15" s="17"/>
      <c r="BH15" s="4">
        <v>1</v>
      </c>
      <c r="BI15" s="4"/>
      <c r="BJ15" s="4"/>
      <c r="BK15" s="4">
        <v>1</v>
      </c>
      <c r="BL15" s="4"/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20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</row>
    <row r="16" spans="1:200" ht="15.75">
      <c r="A16" s="2">
        <v>3</v>
      </c>
      <c r="B16" s="1" t="s">
        <v>1216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/>
      <c r="AN16" s="4">
        <v>1</v>
      </c>
      <c r="AO16" s="4"/>
      <c r="AP16" s="4"/>
      <c r="AQ16" s="4">
        <v>1</v>
      </c>
      <c r="AR16" s="4"/>
      <c r="AS16" s="4">
        <v>1</v>
      </c>
      <c r="AT16" s="4"/>
      <c r="AU16" s="18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20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>
        <v>1</v>
      </c>
      <c r="FA16" s="4"/>
      <c r="FB16" s="4"/>
      <c r="FC16" s="4">
        <v>1</v>
      </c>
      <c r="FD16" s="4"/>
      <c r="FE16" s="4"/>
      <c r="FF16" s="4"/>
      <c r="FG16" s="4">
        <v>1</v>
      </c>
      <c r="FH16" s="4"/>
      <c r="FI16" s="4">
        <v>1</v>
      </c>
      <c r="FJ16" s="4"/>
      <c r="FK16" s="4"/>
      <c r="FL16" s="4"/>
      <c r="FM16" s="4">
        <v>1</v>
      </c>
      <c r="FN16" s="4"/>
      <c r="FO16" s="4">
        <v>1</v>
      </c>
      <c r="FP16" s="4"/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</row>
    <row r="17" spans="1:200" ht="15.75">
      <c r="A17" s="2">
        <v>4</v>
      </c>
      <c r="B17" s="1" t="s">
        <v>1217</v>
      </c>
      <c r="C17" s="9">
        <v>1</v>
      </c>
      <c r="D17" s="9"/>
      <c r="E17" s="9"/>
      <c r="F17" s="1"/>
      <c r="G17" s="1">
        <v>1</v>
      </c>
      <c r="H17" s="1"/>
      <c r="I17" s="1"/>
      <c r="J17" s="1">
        <v>1</v>
      </c>
      <c r="K17" s="1"/>
      <c r="L17" s="1">
        <v>1</v>
      </c>
      <c r="M17" s="1"/>
      <c r="N17" s="1"/>
      <c r="O17" s="1"/>
      <c r="P17" s="1">
        <v>1</v>
      </c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4">
        <v>1</v>
      </c>
      <c r="AB17" s="4"/>
      <c r="AC17" s="4"/>
      <c r="AD17" s="4">
        <v>1</v>
      </c>
      <c r="AE17" s="4"/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/>
      <c r="AO17" s="4">
        <v>1</v>
      </c>
      <c r="AP17" s="4"/>
      <c r="AQ17" s="4"/>
      <c r="AR17" s="4">
        <v>1</v>
      </c>
      <c r="AS17" s="4"/>
      <c r="AT17" s="4">
        <v>1</v>
      </c>
      <c r="AU17" s="18"/>
      <c r="AV17" s="4"/>
      <c r="AW17" s="4">
        <v>1</v>
      </c>
      <c r="AX17" s="4"/>
      <c r="AY17" s="4"/>
      <c r="AZ17" s="4"/>
      <c r="BA17" s="4">
        <v>1</v>
      </c>
      <c r="BB17" s="4"/>
      <c r="BC17" s="4"/>
      <c r="BD17" s="4">
        <v>1</v>
      </c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20"/>
      <c r="BX17" s="4"/>
      <c r="BY17" s="4">
        <v>1</v>
      </c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/>
      <c r="CW17" s="4">
        <v>1</v>
      </c>
      <c r="CX17" s="4"/>
      <c r="CY17" s="4">
        <v>1</v>
      </c>
      <c r="CZ17" s="4"/>
      <c r="DA17" s="4">
        <v>1</v>
      </c>
      <c r="DB17" s="4"/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/>
      <c r="EJ17" s="4">
        <v>1</v>
      </c>
      <c r="EK17" s="4"/>
      <c r="EL17" s="4"/>
      <c r="EM17" s="4">
        <v>1</v>
      </c>
      <c r="EN17" s="4"/>
      <c r="EO17" s="4">
        <v>1</v>
      </c>
      <c r="EP17" s="4"/>
      <c r="EQ17" s="4">
        <v>1</v>
      </c>
      <c r="ER17" s="4"/>
      <c r="ES17" s="4"/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>
        <v>1</v>
      </c>
      <c r="FH17" s="4"/>
      <c r="FI17" s="4">
        <v>1</v>
      </c>
      <c r="FJ17" s="4"/>
      <c r="FK17" s="4"/>
      <c r="FL17" s="4"/>
      <c r="FM17" s="4">
        <v>1</v>
      </c>
      <c r="FN17" s="4"/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>
        <v>1</v>
      </c>
      <c r="GN17" s="4"/>
      <c r="GO17" s="4"/>
      <c r="GP17" s="4">
        <v>1</v>
      </c>
      <c r="GQ17" s="4"/>
      <c r="GR17" s="4"/>
    </row>
    <row r="18" spans="1:200">
      <c r="A18" s="124" t="s">
        <v>155</v>
      </c>
      <c r="B18" s="125"/>
      <c r="C18" s="3">
        <f t="shared" ref="C18:AH18" si="0">SUM(C14:C17)</f>
        <v>4</v>
      </c>
      <c r="D18" s="3">
        <f t="shared" si="0"/>
        <v>0</v>
      </c>
      <c r="E18" s="3">
        <f t="shared" si="0"/>
        <v>0</v>
      </c>
      <c r="F18" s="3">
        <f t="shared" si="0"/>
        <v>2</v>
      </c>
      <c r="G18" s="3">
        <f t="shared" si="0"/>
        <v>2</v>
      </c>
      <c r="H18" s="3">
        <f t="shared" si="0"/>
        <v>0</v>
      </c>
      <c r="I18" s="3">
        <f t="shared" si="0"/>
        <v>2</v>
      </c>
      <c r="J18" s="3">
        <f t="shared" si="0"/>
        <v>2</v>
      </c>
      <c r="K18" s="3">
        <f t="shared" si="0"/>
        <v>0</v>
      </c>
      <c r="L18" s="3">
        <f t="shared" si="0"/>
        <v>4</v>
      </c>
      <c r="M18" s="3">
        <f t="shared" si="0"/>
        <v>0</v>
      </c>
      <c r="N18" s="3">
        <f t="shared" si="0"/>
        <v>0</v>
      </c>
      <c r="O18" s="3">
        <f t="shared" si="0"/>
        <v>2</v>
      </c>
      <c r="P18" s="3">
        <f t="shared" si="0"/>
        <v>2</v>
      </c>
      <c r="Q18" s="3">
        <f t="shared" si="0"/>
        <v>0</v>
      </c>
      <c r="R18" s="3">
        <f t="shared" si="0"/>
        <v>4</v>
      </c>
      <c r="S18" s="3">
        <f t="shared" si="0"/>
        <v>0</v>
      </c>
      <c r="T18" s="3">
        <f t="shared" si="0"/>
        <v>0</v>
      </c>
      <c r="U18" s="3">
        <f t="shared" si="0"/>
        <v>3</v>
      </c>
      <c r="V18" s="3">
        <f t="shared" si="0"/>
        <v>1</v>
      </c>
      <c r="W18" s="3">
        <f t="shared" si="0"/>
        <v>0</v>
      </c>
      <c r="X18" s="3">
        <f t="shared" si="0"/>
        <v>4</v>
      </c>
      <c r="Y18" s="3">
        <f t="shared" si="0"/>
        <v>0</v>
      </c>
      <c r="Z18" s="3">
        <f t="shared" si="0"/>
        <v>0</v>
      </c>
      <c r="AA18" s="3">
        <f t="shared" si="0"/>
        <v>4</v>
      </c>
      <c r="AB18" s="3">
        <f t="shared" si="0"/>
        <v>0</v>
      </c>
      <c r="AC18" s="3">
        <f t="shared" si="0"/>
        <v>0</v>
      </c>
      <c r="AD18" s="3">
        <f t="shared" si="0"/>
        <v>3</v>
      </c>
      <c r="AE18" s="3">
        <f t="shared" si="0"/>
        <v>1</v>
      </c>
      <c r="AF18" s="3">
        <f t="shared" si="0"/>
        <v>0</v>
      </c>
      <c r="AG18" s="3">
        <f t="shared" si="0"/>
        <v>2</v>
      </c>
      <c r="AH18" s="3">
        <f t="shared" si="0"/>
        <v>2</v>
      </c>
      <c r="AI18" s="3">
        <f t="shared" ref="AI18:BN18" si="1">SUM(AI14:AI17)</f>
        <v>0</v>
      </c>
      <c r="AJ18" s="3">
        <f t="shared" si="1"/>
        <v>2</v>
      </c>
      <c r="AK18" s="3">
        <f t="shared" si="1"/>
        <v>2</v>
      </c>
      <c r="AL18" s="3">
        <f t="shared" si="1"/>
        <v>0</v>
      </c>
      <c r="AM18" s="3">
        <f t="shared" si="1"/>
        <v>0</v>
      </c>
      <c r="AN18" s="3">
        <f t="shared" si="1"/>
        <v>2</v>
      </c>
      <c r="AO18" s="3">
        <f t="shared" si="1"/>
        <v>2</v>
      </c>
      <c r="AP18" s="3">
        <f t="shared" si="1"/>
        <v>0</v>
      </c>
      <c r="AQ18" s="3">
        <f t="shared" si="1"/>
        <v>2</v>
      </c>
      <c r="AR18" s="3">
        <f t="shared" si="1"/>
        <v>2</v>
      </c>
      <c r="AS18" s="3">
        <f t="shared" si="1"/>
        <v>2</v>
      </c>
      <c r="AT18" s="3">
        <f t="shared" si="1"/>
        <v>2</v>
      </c>
      <c r="AU18" s="3">
        <f t="shared" si="1"/>
        <v>0</v>
      </c>
      <c r="AV18" s="3">
        <f t="shared" si="1"/>
        <v>3</v>
      </c>
      <c r="AW18" s="3">
        <f t="shared" si="1"/>
        <v>1</v>
      </c>
      <c r="AX18" s="3">
        <f t="shared" si="1"/>
        <v>0</v>
      </c>
      <c r="AY18" s="3">
        <f t="shared" si="1"/>
        <v>2</v>
      </c>
      <c r="AZ18" s="3">
        <f t="shared" si="1"/>
        <v>0</v>
      </c>
      <c r="BA18" s="3">
        <f t="shared" si="1"/>
        <v>2</v>
      </c>
      <c r="BB18" s="3">
        <f t="shared" si="1"/>
        <v>2</v>
      </c>
      <c r="BC18" s="3">
        <f t="shared" si="1"/>
        <v>1</v>
      </c>
      <c r="BD18" s="3">
        <f t="shared" si="1"/>
        <v>1</v>
      </c>
      <c r="BE18" s="3">
        <f t="shared" si="1"/>
        <v>2</v>
      </c>
      <c r="BF18" s="3">
        <f t="shared" si="1"/>
        <v>1</v>
      </c>
      <c r="BG18" s="3">
        <f t="shared" si="1"/>
        <v>1</v>
      </c>
      <c r="BH18" s="3">
        <f t="shared" si="1"/>
        <v>2</v>
      </c>
      <c r="BI18" s="3">
        <f t="shared" si="1"/>
        <v>2</v>
      </c>
      <c r="BJ18" s="3">
        <f t="shared" si="1"/>
        <v>0</v>
      </c>
      <c r="BK18" s="3">
        <f t="shared" si="1"/>
        <v>2</v>
      </c>
      <c r="BL18" s="3">
        <f t="shared" si="1"/>
        <v>2</v>
      </c>
      <c r="BM18" s="3">
        <f t="shared" si="1"/>
        <v>0</v>
      </c>
      <c r="BN18" s="3">
        <f t="shared" si="1"/>
        <v>0</v>
      </c>
      <c r="BO18" s="3">
        <f t="shared" ref="BO18:CT18" si="2">SUM(BO14:BO17)</f>
        <v>2</v>
      </c>
      <c r="BP18" s="3">
        <f t="shared" si="2"/>
        <v>2</v>
      </c>
      <c r="BQ18" s="3">
        <f t="shared" si="2"/>
        <v>0</v>
      </c>
      <c r="BR18" s="3">
        <f t="shared" si="2"/>
        <v>2</v>
      </c>
      <c r="BS18" s="3">
        <f t="shared" si="2"/>
        <v>2</v>
      </c>
      <c r="BT18" s="3">
        <f t="shared" si="2"/>
        <v>0</v>
      </c>
      <c r="BU18" s="3">
        <f t="shared" si="2"/>
        <v>2</v>
      </c>
      <c r="BV18" s="3">
        <f t="shared" si="2"/>
        <v>2</v>
      </c>
      <c r="BW18" s="3">
        <f t="shared" si="2"/>
        <v>2</v>
      </c>
      <c r="BX18" s="3">
        <f t="shared" si="2"/>
        <v>0</v>
      </c>
      <c r="BY18" s="3">
        <f t="shared" si="2"/>
        <v>2</v>
      </c>
      <c r="BZ18" s="3">
        <f t="shared" si="2"/>
        <v>2</v>
      </c>
      <c r="CA18" s="3">
        <f t="shared" si="2"/>
        <v>2</v>
      </c>
      <c r="CB18" s="3">
        <f t="shared" si="2"/>
        <v>0</v>
      </c>
      <c r="CC18" s="3">
        <f t="shared" si="2"/>
        <v>2</v>
      </c>
      <c r="CD18" s="3">
        <f t="shared" si="2"/>
        <v>2</v>
      </c>
      <c r="CE18" s="3">
        <f t="shared" si="2"/>
        <v>0</v>
      </c>
      <c r="CF18" s="3">
        <f t="shared" si="2"/>
        <v>2</v>
      </c>
      <c r="CG18" s="3">
        <f t="shared" si="2"/>
        <v>2</v>
      </c>
      <c r="CH18" s="3">
        <f t="shared" si="2"/>
        <v>0</v>
      </c>
      <c r="CI18" s="3">
        <f t="shared" si="2"/>
        <v>4</v>
      </c>
      <c r="CJ18" s="3">
        <f t="shared" si="2"/>
        <v>0</v>
      </c>
      <c r="CK18" s="3">
        <f t="shared" si="2"/>
        <v>0</v>
      </c>
      <c r="CL18" s="3">
        <f t="shared" si="2"/>
        <v>2</v>
      </c>
      <c r="CM18" s="3">
        <f t="shared" si="2"/>
        <v>2</v>
      </c>
      <c r="CN18" s="3">
        <f t="shared" si="2"/>
        <v>0</v>
      </c>
      <c r="CO18" s="3">
        <f t="shared" si="2"/>
        <v>2</v>
      </c>
      <c r="CP18" s="3">
        <f t="shared" si="2"/>
        <v>2</v>
      </c>
      <c r="CQ18" s="3">
        <f t="shared" si="2"/>
        <v>0</v>
      </c>
      <c r="CR18" s="3">
        <f t="shared" si="2"/>
        <v>2</v>
      </c>
      <c r="CS18" s="3">
        <f t="shared" si="2"/>
        <v>2</v>
      </c>
      <c r="CT18" s="3">
        <f t="shared" si="2"/>
        <v>0</v>
      </c>
      <c r="CU18" s="3">
        <f t="shared" ref="CU18:DZ18" si="3">SUM(CU14:CU17)</f>
        <v>0</v>
      </c>
      <c r="CV18" s="3">
        <f t="shared" si="3"/>
        <v>2</v>
      </c>
      <c r="CW18" s="3">
        <f t="shared" si="3"/>
        <v>2</v>
      </c>
      <c r="CX18" s="3">
        <f t="shared" si="3"/>
        <v>2</v>
      </c>
      <c r="CY18" s="3">
        <f t="shared" si="3"/>
        <v>2</v>
      </c>
      <c r="CZ18" s="3">
        <f t="shared" si="3"/>
        <v>0</v>
      </c>
      <c r="DA18" s="3">
        <f t="shared" si="3"/>
        <v>4</v>
      </c>
      <c r="DB18" s="3">
        <f t="shared" si="3"/>
        <v>0</v>
      </c>
      <c r="DC18" s="3">
        <f t="shared" si="3"/>
        <v>0</v>
      </c>
      <c r="DD18" s="3">
        <f t="shared" si="3"/>
        <v>2</v>
      </c>
      <c r="DE18" s="3">
        <f t="shared" si="3"/>
        <v>1</v>
      </c>
      <c r="DF18" s="3">
        <f t="shared" si="3"/>
        <v>1</v>
      </c>
      <c r="DG18" s="3">
        <f t="shared" si="3"/>
        <v>2</v>
      </c>
      <c r="DH18" s="3">
        <f t="shared" si="3"/>
        <v>2</v>
      </c>
      <c r="DI18" s="3">
        <f t="shared" si="3"/>
        <v>0</v>
      </c>
      <c r="DJ18" s="3">
        <f t="shared" si="3"/>
        <v>2</v>
      </c>
      <c r="DK18" s="3">
        <f t="shared" si="3"/>
        <v>1</v>
      </c>
      <c r="DL18" s="3">
        <f t="shared" si="3"/>
        <v>1</v>
      </c>
      <c r="DM18" s="3">
        <f t="shared" si="3"/>
        <v>2</v>
      </c>
      <c r="DN18" s="3">
        <f t="shared" si="3"/>
        <v>1</v>
      </c>
      <c r="DO18" s="3">
        <f t="shared" si="3"/>
        <v>1</v>
      </c>
      <c r="DP18" s="3">
        <f t="shared" si="3"/>
        <v>0</v>
      </c>
      <c r="DQ18" s="3">
        <f t="shared" si="3"/>
        <v>2</v>
      </c>
      <c r="DR18" s="3">
        <f t="shared" si="3"/>
        <v>2</v>
      </c>
      <c r="DS18" s="3">
        <f t="shared" si="3"/>
        <v>2</v>
      </c>
      <c r="DT18" s="3">
        <f t="shared" si="3"/>
        <v>1</v>
      </c>
      <c r="DU18" s="3">
        <f t="shared" si="3"/>
        <v>1</v>
      </c>
      <c r="DV18" s="3">
        <f t="shared" si="3"/>
        <v>4</v>
      </c>
      <c r="DW18" s="3">
        <f t="shared" si="3"/>
        <v>0</v>
      </c>
      <c r="DX18" s="3">
        <f t="shared" si="3"/>
        <v>0</v>
      </c>
      <c r="DY18" s="3">
        <f t="shared" si="3"/>
        <v>2</v>
      </c>
      <c r="DZ18" s="3">
        <f t="shared" si="3"/>
        <v>2</v>
      </c>
      <c r="EA18" s="3">
        <f t="shared" ref="EA18:FF18" si="4">SUM(EA14:EA17)</f>
        <v>0</v>
      </c>
      <c r="EB18" s="3">
        <f t="shared" si="4"/>
        <v>2</v>
      </c>
      <c r="EC18" s="3">
        <f t="shared" si="4"/>
        <v>2</v>
      </c>
      <c r="ED18" s="3">
        <f t="shared" si="4"/>
        <v>0</v>
      </c>
      <c r="EE18" s="3">
        <f t="shared" si="4"/>
        <v>2</v>
      </c>
      <c r="EF18" s="3">
        <f t="shared" si="4"/>
        <v>2</v>
      </c>
      <c r="EG18" s="3">
        <f t="shared" si="4"/>
        <v>0</v>
      </c>
      <c r="EH18" s="3">
        <f t="shared" si="4"/>
        <v>0</v>
      </c>
      <c r="EI18" s="3">
        <f t="shared" si="4"/>
        <v>2</v>
      </c>
      <c r="EJ18" s="3">
        <f t="shared" si="4"/>
        <v>2</v>
      </c>
      <c r="EK18" s="3">
        <f t="shared" si="4"/>
        <v>2</v>
      </c>
      <c r="EL18" s="3">
        <f t="shared" si="4"/>
        <v>1</v>
      </c>
      <c r="EM18" s="3">
        <f t="shared" si="4"/>
        <v>1</v>
      </c>
      <c r="EN18" s="3">
        <f t="shared" si="4"/>
        <v>2</v>
      </c>
      <c r="EO18" s="3">
        <f t="shared" si="4"/>
        <v>2</v>
      </c>
      <c r="EP18" s="3">
        <f t="shared" si="4"/>
        <v>0</v>
      </c>
      <c r="EQ18" s="3">
        <f t="shared" si="4"/>
        <v>4</v>
      </c>
      <c r="ER18" s="3">
        <f t="shared" si="4"/>
        <v>0</v>
      </c>
      <c r="ES18" s="3">
        <f t="shared" si="4"/>
        <v>0</v>
      </c>
      <c r="ET18" s="3">
        <f t="shared" si="4"/>
        <v>2</v>
      </c>
      <c r="EU18" s="3">
        <f t="shared" si="4"/>
        <v>1</v>
      </c>
      <c r="EV18" s="3">
        <f t="shared" si="4"/>
        <v>1</v>
      </c>
      <c r="EW18" s="3">
        <f t="shared" si="4"/>
        <v>0</v>
      </c>
      <c r="EX18" s="3">
        <f t="shared" si="4"/>
        <v>2</v>
      </c>
      <c r="EY18" s="3">
        <f t="shared" si="4"/>
        <v>2</v>
      </c>
      <c r="EZ18" s="3">
        <f t="shared" si="4"/>
        <v>3</v>
      </c>
      <c r="FA18" s="3">
        <f t="shared" si="4"/>
        <v>0</v>
      </c>
      <c r="FB18" s="3">
        <f t="shared" si="4"/>
        <v>1</v>
      </c>
      <c r="FC18" s="3">
        <f t="shared" si="4"/>
        <v>3</v>
      </c>
      <c r="FD18" s="3">
        <f t="shared" si="4"/>
        <v>0</v>
      </c>
      <c r="FE18" s="3">
        <f t="shared" si="4"/>
        <v>1</v>
      </c>
      <c r="FF18" s="3">
        <f t="shared" si="4"/>
        <v>0</v>
      </c>
      <c r="FG18" s="3">
        <f t="shared" ref="FG18:GL18" si="5">SUM(FG14:FG17)</f>
        <v>4</v>
      </c>
      <c r="FH18" s="3">
        <f t="shared" si="5"/>
        <v>0</v>
      </c>
      <c r="FI18" s="3">
        <f t="shared" si="5"/>
        <v>4</v>
      </c>
      <c r="FJ18" s="3">
        <f t="shared" si="5"/>
        <v>0</v>
      </c>
      <c r="FK18" s="3">
        <f t="shared" si="5"/>
        <v>0</v>
      </c>
      <c r="FL18" s="3">
        <f t="shared" si="5"/>
        <v>1</v>
      </c>
      <c r="FM18" s="3">
        <f t="shared" si="5"/>
        <v>2</v>
      </c>
      <c r="FN18" s="3">
        <f t="shared" si="5"/>
        <v>1</v>
      </c>
      <c r="FO18" s="3">
        <f t="shared" si="5"/>
        <v>2</v>
      </c>
      <c r="FP18" s="3">
        <f t="shared" si="5"/>
        <v>1</v>
      </c>
      <c r="FQ18" s="3">
        <f t="shared" si="5"/>
        <v>1</v>
      </c>
      <c r="FR18" s="3">
        <f t="shared" si="5"/>
        <v>0</v>
      </c>
      <c r="FS18" s="3">
        <f t="shared" si="5"/>
        <v>2</v>
      </c>
      <c r="FT18" s="3">
        <f t="shared" si="5"/>
        <v>2</v>
      </c>
      <c r="FU18" s="3">
        <f t="shared" si="5"/>
        <v>0</v>
      </c>
      <c r="FV18" s="3">
        <f t="shared" si="5"/>
        <v>2</v>
      </c>
      <c r="FW18" s="3">
        <f t="shared" si="5"/>
        <v>2</v>
      </c>
      <c r="FX18" s="3">
        <f t="shared" si="5"/>
        <v>0</v>
      </c>
      <c r="FY18" s="3">
        <f t="shared" si="5"/>
        <v>2</v>
      </c>
      <c r="FZ18" s="3">
        <f t="shared" si="5"/>
        <v>2</v>
      </c>
      <c r="GA18" s="3">
        <f t="shared" si="5"/>
        <v>2</v>
      </c>
      <c r="GB18" s="3">
        <f t="shared" si="5"/>
        <v>1</v>
      </c>
      <c r="GC18" s="3">
        <f t="shared" si="5"/>
        <v>1</v>
      </c>
      <c r="GD18" s="3">
        <f t="shared" si="5"/>
        <v>2</v>
      </c>
      <c r="GE18" s="3">
        <f t="shared" si="5"/>
        <v>1</v>
      </c>
      <c r="GF18" s="3">
        <f t="shared" si="5"/>
        <v>1</v>
      </c>
      <c r="GG18" s="3">
        <f t="shared" si="5"/>
        <v>2</v>
      </c>
      <c r="GH18" s="3">
        <f t="shared" si="5"/>
        <v>2</v>
      </c>
      <c r="GI18" s="3">
        <f t="shared" si="5"/>
        <v>0</v>
      </c>
      <c r="GJ18" s="3">
        <f t="shared" si="5"/>
        <v>2</v>
      </c>
      <c r="GK18" s="3">
        <f t="shared" si="5"/>
        <v>2</v>
      </c>
      <c r="GL18" s="3">
        <f t="shared" si="5"/>
        <v>0</v>
      </c>
      <c r="GM18" s="3">
        <f t="shared" ref="GM18:GR18" si="6">SUM(GM14:GM17)</f>
        <v>4</v>
      </c>
      <c r="GN18" s="3">
        <f t="shared" si="6"/>
        <v>0</v>
      </c>
      <c r="GO18" s="3">
        <f t="shared" si="6"/>
        <v>0</v>
      </c>
      <c r="GP18" s="3">
        <f t="shared" si="6"/>
        <v>4</v>
      </c>
      <c r="GQ18" s="3">
        <f t="shared" si="6"/>
        <v>0</v>
      </c>
      <c r="GR18" s="3">
        <f t="shared" si="6"/>
        <v>0</v>
      </c>
    </row>
    <row r="19" spans="1:200" ht="37.5" customHeight="1">
      <c r="A19" s="126" t="s">
        <v>674</v>
      </c>
      <c r="B19" s="127"/>
      <c r="C19" s="10">
        <f>C18/4*100</f>
        <v>100</v>
      </c>
      <c r="D19" s="10">
        <f t="shared" ref="D19:BO19" si="7">D18/4*100</f>
        <v>0</v>
      </c>
      <c r="E19" s="10">
        <f t="shared" si="7"/>
        <v>0</v>
      </c>
      <c r="F19" s="10">
        <f t="shared" si="7"/>
        <v>50</v>
      </c>
      <c r="G19" s="10">
        <f t="shared" si="7"/>
        <v>50</v>
      </c>
      <c r="H19" s="10">
        <f t="shared" si="7"/>
        <v>0</v>
      </c>
      <c r="I19" s="10">
        <f t="shared" si="7"/>
        <v>50</v>
      </c>
      <c r="J19" s="10">
        <f t="shared" si="7"/>
        <v>50</v>
      </c>
      <c r="K19" s="10">
        <f t="shared" si="7"/>
        <v>0</v>
      </c>
      <c r="L19" s="10">
        <f t="shared" si="7"/>
        <v>100</v>
      </c>
      <c r="M19" s="10">
        <f t="shared" si="7"/>
        <v>0</v>
      </c>
      <c r="N19" s="10">
        <f t="shared" si="7"/>
        <v>0</v>
      </c>
      <c r="O19" s="10">
        <f t="shared" si="7"/>
        <v>50</v>
      </c>
      <c r="P19" s="10">
        <f t="shared" si="7"/>
        <v>50</v>
      </c>
      <c r="Q19" s="10">
        <f t="shared" si="7"/>
        <v>0</v>
      </c>
      <c r="R19" s="10">
        <f t="shared" si="7"/>
        <v>100</v>
      </c>
      <c r="S19" s="10">
        <f t="shared" si="7"/>
        <v>0</v>
      </c>
      <c r="T19" s="10">
        <f t="shared" si="7"/>
        <v>0</v>
      </c>
      <c r="U19" s="10">
        <f t="shared" si="7"/>
        <v>75</v>
      </c>
      <c r="V19" s="10">
        <f t="shared" si="7"/>
        <v>25</v>
      </c>
      <c r="W19" s="10">
        <f t="shared" si="7"/>
        <v>0</v>
      </c>
      <c r="X19" s="10">
        <f t="shared" si="7"/>
        <v>100</v>
      </c>
      <c r="Y19" s="10">
        <f t="shared" si="7"/>
        <v>0</v>
      </c>
      <c r="Z19" s="10">
        <f t="shared" si="7"/>
        <v>0</v>
      </c>
      <c r="AA19" s="10">
        <f t="shared" si="7"/>
        <v>100</v>
      </c>
      <c r="AB19" s="10">
        <f t="shared" si="7"/>
        <v>0</v>
      </c>
      <c r="AC19" s="10">
        <f t="shared" si="7"/>
        <v>0</v>
      </c>
      <c r="AD19" s="10">
        <f t="shared" si="7"/>
        <v>75</v>
      </c>
      <c r="AE19" s="10">
        <f t="shared" si="7"/>
        <v>25</v>
      </c>
      <c r="AF19" s="10">
        <f t="shared" si="7"/>
        <v>0</v>
      </c>
      <c r="AG19" s="10">
        <f t="shared" si="7"/>
        <v>50</v>
      </c>
      <c r="AH19" s="10">
        <f t="shared" si="7"/>
        <v>50</v>
      </c>
      <c r="AI19" s="10">
        <f t="shared" si="7"/>
        <v>0</v>
      </c>
      <c r="AJ19" s="10">
        <f t="shared" si="7"/>
        <v>50</v>
      </c>
      <c r="AK19" s="10">
        <f t="shared" si="7"/>
        <v>50</v>
      </c>
      <c r="AL19" s="10">
        <f t="shared" si="7"/>
        <v>0</v>
      </c>
      <c r="AM19" s="10">
        <f t="shared" si="7"/>
        <v>0</v>
      </c>
      <c r="AN19" s="10">
        <f t="shared" si="7"/>
        <v>50</v>
      </c>
      <c r="AO19" s="10">
        <f t="shared" si="7"/>
        <v>50</v>
      </c>
      <c r="AP19" s="10">
        <f t="shared" si="7"/>
        <v>0</v>
      </c>
      <c r="AQ19" s="10">
        <f t="shared" si="7"/>
        <v>50</v>
      </c>
      <c r="AR19" s="10">
        <f t="shared" si="7"/>
        <v>50</v>
      </c>
      <c r="AS19" s="10">
        <f t="shared" si="7"/>
        <v>50</v>
      </c>
      <c r="AT19" s="10">
        <f t="shared" si="7"/>
        <v>50</v>
      </c>
      <c r="AU19" s="10">
        <f t="shared" si="7"/>
        <v>0</v>
      </c>
      <c r="AV19" s="10">
        <f t="shared" si="7"/>
        <v>75</v>
      </c>
      <c r="AW19" s="10">
        <f t="shared" si="7"/>
        <v>25</v>
      </c>
      <c r="AX19" s="10">
        <f t="shared" si="7"/>
        <v>0</v>
      </c>
      <c r="AY19" s="10">
        <f t="shared" si="7"/>
        <v>50</v>
      </c>
      <c r="AZ19" s="10">
        <f t="shared" si="7"/>
        <v>0</v>
      </c>
      <c r="BA19" s="10">
        <f t="shared" si="7"/>
        <v>50</v>
      </c>
      <c r="BB19" s="10">
        <f t="shared" si="7"/>
        <v>50</v>
      </c>
      <c r="BC19" s="10">
        <f t="shared" si="7"/>
        <v>25</v>
      </c>
      <c r="BD19" s="10">
        <f t="shared" si="7"/>
        <v>25</v>
      </c>
      <c r="BE19" s="10">
        <f t="shared" si="7"/>
        <v>50</v>
      </c>
      <c r="BF19" s="10">
        <f t="shared" si="7"/>
        <v>25</v>
      </c>
      <c r="BG19" s="10">
        <f t="shared" si="7"/>
        <v>25</v>
      </c>
      <c r="BH19" s="10">
        <f t="shared" si="7"/>
        <v>50</v>
      </c>
      <c r="BI19" s="10">
        <f t="shared" si="7"/>
        <v>50</v>
      </c>
      <c r="BJ19" s="10">
        <f t="shared" si="7"/>
        <v>0</v>
      </c>
      <c r="BK19" s="10">
        <f t="shared" si="7"/>
        <v>50</v>
      </c>
      <c r="BL19" s="10">
        <f t="shared" si="7"/>
        <v>50</v>
      </c>
      <c r="BM19" s="10">
        <f t="shared" si="7"/>
        <v>0</v>
      </c>
      <c r="BN19" s="10">
        <f t="shared" si="7"/>
        <v>0</v>
      </c>
      <c r="BO19" s="10">
        <f t="shared" si="7"/>
        <v>50</v>
      </c>
      <c r="BP19" s="10">
        <f t="shared" ref="BP19:EA19" si="8">BP18/4*100</f>
        <v>50</v>
      </c>
      <c r="BQ19" s="10">
        <f t="shared" si="8"/>
        <v>0</v>
      </c>
      <c r="BR19" s="10">
        <f t="shared" si="8"/>
        <v>50</v>
      </c>
      <c r="BS19" s="10">
        <f t="shared" si="8"/>
        <v>50</v>
      </c>
      <c r="BT19" s="10">
        <f t="shared" si="8"/>
        <v>0</v>
      </c>
      <c r="BU19" s="10">
        <f t="shared" si="8"/>
        <v>50</v>
      </c>
      <c r="BV19" s="10">
        <f t="shared" si="8"/>
        <v>50</v>
      </c>
      <c r="BW19" s="10">
        <f t="shared" si="8"/>
        <v>50</v>
      </c>
      <c r="BX19" s="10">
        <f t="shared" si="8"/>
        <v>0</v>
      </c>
      <c r="BY19" s="10">
        <f t="shared" si="8"/>
        <v>50</v>
      </c>
      <c r="BZ19" s="10">
        <f t="shared" si="8"/>
        <v>50</v>
      </c>
      <c r="CA19" s="10">
        <f t="shared" si="8"/>
        <v>50</v>
      </c>
      <c r="CB19" s="10">
        <f t="shared" si="8"/>
        <v>0</v>
      </c>
      <c r="CC19" s="10">
        <f t="shared" si="8"/>
        <v>50</v>
      </c>
      <c r="CD19" s="10">
        <f t="shared" si="8"/>
        <v>50</v>
      </c>
      <c r="CE19" s="10">
        <f t="shared" si="8"/>
        <v>0</v>
      </c>
      <c r="CF19" s="10">
        <f t="shared" si="8"/>
        <v>50</v>
      </c>
      <c r="CG19" s="10">
        <f t="shared" si="8"/>
        <v>50</v>
      </c>
      <c r="CH19" s="10">
        <f t="shared" si="8"/>
        <v>0</v>
      </c>
      <c r="CI19" s="10">
        <f t="shared" si="8"/>
        <v>100</v>
      </c>
      <c r="CJ19" s="10">
        <f t="shared" si="8"/>
        <v>0</v>
      </c>
      <c r="CK19" s="10">
        <f t="shared" si="8"/>
        <v>0</v>
      </c>
      <c r="CL19" s="10">
        <f t="shared" si="8"/>
        <v>50</v>
      </c>
      <c r="CM19" s="10">
        <f t="shared" si="8"/>
        <v>50</v>
      </c>
      <c r="CN19" s="10">
        <f t="shared" si="8"/>
        <v>0</v>
      </c>
      <c r="CO19" s="10">
        <f t="shared" si="8"/>
        <v>50</v>
      </c>
      <c r="CP19" s="10">
        <f t="shared" si="8"/>
        <v>50</v>
      </c>
      <c r="CQ19" s="10">
        <f t="shared" si="8"/>
        <v>0</v>
      </c>
      <c r="CR19" s="10">
        <f t="shared" si="8"/>
        <v>50</v>
      </c>
      <c r="CS19" s="10">
        <f t="shared" si="8"/>
        <v>50</v>
      </c>
      <c r="CT19" s="10">
        <f t="shared" si="8"/>
        <v>0</v>
      </c>
      <c r="CU19" s="10">
        <f t="shared" si="8"/>
        <v>0</v>
      </c>
      <c r="CV19" s="10">
        <f t="shared" si="8"/>
        <v>50</v>
      </c>
      <c r="CW19" s="10">
        <f t="shared" si="8"/>
        <v>50</v>
      </c>
      <c r="CX19" s="10">
        <f t="shared" si="8"/>
        <v>50</v>
      </c>
      <c r="CY19" s="10">
        <f t="shared" si="8"/>
        <v>50</v>
      </c>
      <c r="CZ19" s="10">
        <f t="shared" si="8"/>
        <v>0</v>
      </c>
      <c r="DA19" s="10">
        <f t="shared" si="8"/>
        <v>100</v>
      </c>
      <c r="DB19" s="10">
        <f t="shared" si="8"/>
        <v>0</v>
      </c>
      <c r="DC19" s="10">
        <f t="shared" si="8"/>
        <v>0</v>
      </c>
      <c r="DD19" s="10">
        <f t="shared" si="8"/>
        <v>50</v>
      </c>
      <c r="DE19" s="10">
        <f t="shared" si="8"/>
        <v>25</v>
      </c>
      <c r="DF19" s="10">
        <f t="shared" si="8"/>
        <v>25</v>
      </c>
      <c r="DG19" s="10">
        <f t="shared" si="8"/>
        <v>50</v>
      </c>
      <c r="DH19" s="10">
        <f t="shared" si="8"/>
        <v>50</v>
      </c>
      <c r="DI19" s="10">
        <f t="shared" si="8"/>
        <v>0</v>
      </c>
      <c r="DJ19" s="10">
        <f t="shared" si="8"/>
        <v>50</v>
      </c>
      <c r="DK19" s="10">
        <f t="shared" si="8"/>
        <v>25</v>
      </c>
      <c r="DL19" s="10">
        <f t="shared" si="8"/>
        <v>25</v>
      </c>
      <c r="DM19" s="10">
        <f t="shared" si="8"/>
        <v>50</v>
      </c>
      <c r="DN19" s="10">
        <f t="shared" si="8"/>
        <v>25</v>
      </c>
      <c r="DO19" s="10">
        <f t="shared" si="8"/>
        <v>25</v>
      </c>
      <c r="DP19" s="10">
        <f t="shared" si="8"/>
        <v>0</v>
      </c>
      <c r="DQ19" s="10">
        <f t="shared" si="8"/>
        <v>50</v>
      </c>
      <c r="DR19" s="10">
        <f t="shared" si="8"/>
        <v>50</v>
      </c>
      <c r="DS19" s="10">
        <f t="shared" si="8"/>
        <v>50</v>
      </c>
      <c r="DT19" s="10">
        <f t="shared" si="8"/>
        <v>25</v>
      </c>
      <c r="DU19" s="10">
        <f t="shared" si="8"/>
        <v>25</v>
      </c>
      <c r="DV19" s="10">
        <f t="shared" si="8"/>
        <v>100</v>
      </c>
      <c r="DW19" s="10">
        <f t="shared" si="8"/>
        <v>0</v>
      </c>
      <c r="DX19" s="10">
        <f t="shared" si="8"/>
        <v>0</v>
      </c>
      <c r="DY19" s="10">
        <f t="shared" si="8"/>
        <v>50</v>
      </c>
      <c r="DZ19" s="10">
        <f t="shared" si="8"/>
        <v>50</v>
      </c>
      <c r="EA19" s="10">
        <f t="shared" si="8"/>
        <v>0</v>
      </c>
      <c r="EB19" s="10">
        <f t="shared" ref="EB19:GM19" si="9">EB18/4*100</f>
        <v>50</v>
      </c>
      <c r="EC19" s="10">
        <f t="shared" si="9"/>
        <v>50</v>
      </c>
      <c r="ED19" s="10">
        <f t="shared" si="9"/>
        <v>0</v>
      </c>
      <c r="EE19" s="10">
        <f t="shared" si="9"/>
        <v>50</v>
      </c>
      <c r="EF19" s="10">
        <f t="shared" si="9"/>
        <v>50</v>
      </c>
      <c r="EG19" s="10">
        <f t="shared" si="9"/>
        <v>0</v>
      </c>
      <c r="EH19" s="10">
        <f t="shared" si="9"/>
        <v>0</v>
      </c>
      <c r="EI19" s="10">
        <f t="shared" si="9"/>
        <v>50</v>
      </c>
      <c r="EJ19" s="10">
        <f t="shared" si="9"/>
        <v>50</v>
      </c>
      <c r="EK19" s="10">
        <f t="shared" si="9"/>
        <v>50</v>
      </c>
      <c r="EL19" s="10">
        <f t="shared" si="9"/>
        <v>25</v>
      </c>
      <c r="EM19" s="10">
        <f t="shared" si="9"/>
        <v>25</v>
      </c>
      <c r="EN19" s="10">
        <f t="shared" si="9"/>
        <v>50</v>
      </c>
      <c r="EO19" s="10">
        <f t="shared" si="9"/>
        <v>50</v>
      </c>
      <c r="EP19" s="10">
        <f t="shared" si="9"/>
        <v>0</v>
      </c>
      <c r="EQ19" s="10">
        <f t="shared" si="9"/>
        <v>100</v>
      </c>
      <c r="ER19" s="10">
        <f t="shared" si="9"/>
        <v>0</v>
      </c>
      <c r="ES19" s="10">
        <f t="shared" si="9"/>
        <v>0</v>
      </c>
      <c r="ET19" s="10">
        <f t="shared" si="9"/>
        <v>50</v>
      </c>
      <c r="EU19" s="10">
        <f t="shared" si="9"/>
        <v>25</v>
      </c>
      <c r="EV19" s="10">
        <f t="shared" si="9"/>
        <v>25</v>
      </c>
      <c r="EW19" s="10">
        <f t="shared" si="9"/>
        <v>0</v>
      </c>
      <c r="EX19" s="10">
        <f t="shared" si="9"/>
        <v>50</v>
      </c>
      <c r="EY19" s="10">
        <f t="shared" si="9"/>
        <v>50</v>
      </c>
      <c r="EZ19" s="10">
        <f t="shared" si="9"/>
        <v>75</v>
      </c>
      <c r="FA19" s="10">
        <f t="shared" si="9"/>
        <v>0</v>
      </c>
      <c r="FB19" s="10">
        <f t="shared" si="9"/>
        <v>25</v>
      </c>
      <c r="FC19" s="10">
        <f t="shared" si="9"/>
        <v>75</v>
      </c>
      <c r="FD19" s="10">
        <f t="shared" si="9"/>
        <v>0</v>
      </c>
      <c r="FE19" s="10">
        <f t="shared" si="9"/>
        <v>25</v>
      </c>
      <c r="FF19" s="10">
        <f t="shared" si="9"/>
        <v>0</v>
      </c>
      <c r="FG19" s="10">
        <f t="shared" si="9"/>
        <v>100</v>
      </c>
      <c r="FH19" s="10">
        <f t="shared" si="9"/>
        <v>0</v>
      </c>
      <c r="FI19" s="10">
        <f t="shared" si="9"/>
        <v>100</v>
      </c>
      <c r="FJ19" s="10">
        <f t="shared" si="9"/>
        <v>0</v>
      </c>
      <c r="FK19" s="10">
        <f t="shared" si="9"/>
        <v>0</v>
      </c>
      <c r="FL19" s="10">
        <f t="shared" si="9"/>
        <v>25</v>
      </c>
      <c r="FM19" s="10">
        <f t="shared" si="9"/>
        <v>50</v>
      </c>
      <c r="FN19" s="10">
        <f t="shared" si="9"/>
        <v>25</v>
      </c>
      <c r="FO19" s="10">
        <f t="shared" si="9"/>
        <v>50</v>
      </c>
      <c r="FP19" s="10">
        <f t="shared" si="9"/>
        <v>25</v>
      </c>
      <c r="FQ19" s="10">
        <f t="shared" si="9"/>
        <v>25</v>
      </c>
      <c r="FR19" s="10">
        <f t="shared" si="9"/>
        <v>0</v>
      </c>
      <c r="FS19" s="10">
        <f t="shared" si="9"/>
        <v>50</v>
      </c>
      <c r="FT19" s="10">
        <f t="shared" si="9"/>
        <v>50</v>
      </c>
      <c r="FU19" s="10">
        <f t="shared" si="9"/>
        <v>0</v>
      </c>
      <c r="FV19" s="10">
        <f t="shared" si="9"/>
        <v>50</v>
      </c>
      <c r="FW19" s="10">
        <f t="shared" si="9"/>
        <v>50</v>
      </c>
      <c r="FX19" s="10">
        <f t="shared" si="9"/>
        <v>0</v>
      </c>
      <c r="FY19" s="10">
        <f t="shared" si="9"/>
        <v>50</v>
      </c>
      <c r="FZ19" s="10">
        <f t="shared" si="9"/>
        <v>50</v>
      </c>
      <c r="GA19" s="10">
        <f t="shared" si="9"/>
        <v>50</v>
      </c>
      <c r="GB19" s="10">
        <f t="shared" si="9"/>
        <v>25</v>
      </c>
      <c r="GC19" s="10">
        <f t="shared" si="9"/>
        <v>25</v>
      </c>
      <c r="GD19" s="10">
        <f t="shared" si="9"/>
        <v>50</v>
      </c>
      <c r="GE19" s="10">
        <f t="shared" si="9"/>
        <v>25</v>
      </c>
      <c r="GF19" s="10">
        <f t="shared" si="9"/>
        <v>25</v>
      </c>
      <c r="GG19" s="10">
        <f t="shared" si="9"/>
        <v>50</v>
      </c>
      <c r="GH19" s="10">
        <f t="shared" si="9"/>
        <v>50</v>
      </c>
      <c r="GI19" s="10">
        <f t="shared" si="9"/>
        <v>0</v>
      </c>
      <c r="GJ19" s="10">
        <f t="shared" si="9"/>
        <v>50</v>
      </c>
      <c r="GK19" s="10">
        <f t="shared" si="9"/>
        <v>50</v>
      </c>
      <c r="GL19" s="10">
        <f t="shared" si="9"/>
        <v>0</v>
      </c>
      <c r="GM19" s="10">
        <f t="shared" si="9"/>
        <v>100</v>
      </c>
      <c r="GN19" s="10">
        <f t="shared" ref="GN19:GR19" si="10">GN18/4*100</f>
        <v>0</v>
      </c>
      <c r="GO19" s="10">
        <f t="shared" si="10"/>
        <v>0</v>
      </c>
      <c r="GP19" s="10">
        <f t="shared" si="10"/>
        <v>100</v>
      </c>
      <c r="GQ19" s="10">
        <f t="shared" si="10"/>
        <v>0</v>
      </c>
      <c r="GR19" s="10">
        <f t="shared" si="10"/>
        <v>0</v>
      </c>
    </row>
    <row r="21" spans="1:200">
      <c r="B21" s="153" t="s">
        <v>1202</v>
      </c>
      <c r="C21" s="153"/>
      <c r="D21" s="153"/>
      <c r="E21" s="153"/>
      <c r="F21" s="47"/>
      <c r="G21" s="47"/>
      <c r="H21" s="47"/>
      <c r="I21" s="47"/>
      <c r="J21" s="47"/>
      <c r="K21" s="47"/>
      <c r="L21" s="47"/>
      <c r="M21" s="47"/>
    </row>
    <row r="22" spans="1:200">
      <c r="B22" s="48" t="s">
        <v>650</v>
      </c>
      <c r="C22" s="48" t="s">
        <v>668</v>
      </c>
      <c r="D22" s="43">
        <f>E22/100*25</f>
        <v>18.75</v>
      </c>
      <c r="E22" s="49">
        <f>(C19+F19+I19+L19+O19+R19)/6</f>
        <v>75</v>
      </c>
      <c r="F22" s="47"/>
      <c r="G22" s="47"/>
      <c r="H22" s="47"/>
      <c r="I22" s="47"/>
      <c r="J22" s="47"/>
      <c r="K22" s="47"/>
      <c r="L22" s="47"/>
      <c r="M22" s="47"/>
    </row>
    <row r="23" spans="1:200">
      <c r="B23" s="48" t="s">
        <v>652</v>
      </c>
      <c r="C23" s="48" t="s">
        <v>668</v>
      </c>
      <c r="D23" s="43">
        <f>E23/100*25</f>
        <v>6.25</v>
      </c>
      <c r="E23" s="49">
        <f>(D19+G19+J19+M19+P19+S19)/6</f>
        <v>25</v>
      </c>
      <c r="F23" s="47"/>
      <c r="G23" s="47"/>
      <c r="H23" s="47"/>
      <c r="I23" s="47"/>
      <c r="J23" s="47"/>
      <c r="K23" s="47"/>
      <c r="L23" s="47"/>
      <c r="M23" s="47"/>
    </row>
    <row r="24" spans="1:200">
      <c r="B24" s="48" t="s">
        <v>653</v>
      </c>
      <c r="C24" s="48" t="s">
        <v>668</v>
      </c>
      <c r="D24" s="43">
        <f>E24/100*25</f>
        <v>0</v>
      </c>
      <c r="E24" s="49">
        <f>(E19+H19+K19+N19+Q19+T19)/6</f>
        <v>0</v>
      </c>
      <c r="F24" s="47"/>
      <c r="G24" s="47"/>
      <c r="H24" s="47"/>
      <c r="I24" s="47"/>
      <c r="J24" s="47"/>
      <c r="K24" s="47"/>
      <c r="L24" s="47"/>
      <c r="M24" s="47"/>
    </row>
    <row r="25" spans="1:200">
      <c r="B25" s="50"/>
      <c r="C25" s="50"/>
      <c r="D25" s="51">
        <f>SUM(D22:D24)</f>
        <v>25</v>
      </c>
      <c r="E25" s="51">
        <f>SUM(E22:E24)</f>
        <v>100</v>
      </c>
      <c r="F25" s="47"/>
      <c r="G25" s="47"/>
      <c r="H25" s="47"/>
      <c r="I25" s="47"/>
      <c r="J25" s="47"/>
      <c r="K25" s="47"/>
      <c r="L25" s="47"/>
      <c r="M25" s="47"/>
    </row>
    <row r="26" spans="1:200" ht="30" customHeight="1">
      <c r="B26" s="48"/>
      <c r="C26" s="48"/>
      <c r="D26" s="154" t="s">
        <v>279</v>
      </c>
      <c r="E26" s="154"/>
      <c r="F26" s="155" t="s">
        <v>280</v>
      </c>
      <c r="G26" s="155"/>
      <c r="H26" s="155" t="s">
        <v>314</v>
      </c>
      <c r="I26" s="155"/>
      <c r="J26" s="47"/>
      <c r="K26" s="47"/>
      <c r="L26" s="47"/>
      <c r="M26" s="47"/>
    </row>
    <row r="27" spans="1:200">
      <c r="B27" s="48" t="s">
        <v>650</v>
      </c>
      <c r="C27" s="48" t="s">
        <v>669</v>
      </c>
      <c r="D27" s="43">
        <f>E27/100*25</f>
        <v>18.75</v>
      </c>
      <c r="E27" s="49">
        <f>(U19+X19+AA19+AD19+AG19+AJ19)/6</f>
        <v>75</v>
      </c>
      <c r="F27" s="43">
        <f>G27/100*25</f>
        <v>9.375</v>
      </c>
      <c r="G27" s="49">
        <f>(AM19+AP19+AS19+AV19+AY19+BB19)/6</f>
        <v>37.5</v>
      </c>
      <c r="H27" s="43">
        <f>I27/100*25</f>
        <v>6.25</v>
      </c>
      <c r="I27" s="49">
        <f>(BE19+BH19+BK19+BN19+BQ19+BT19)/6</f>
        <v>25</v>
      </c>
      <c r="J27" s="52"/>
      <c r="K27" s="52"/>
      <c r="L27" s="52"/>
      <c r="M27" s="52"/>
    </row>
    <row r="28" spans="1:200">
      <c r="B28" s="48" t="s">
        <v>652</v>
      </c>
      <c r="C28" s="48" t="s">
        <v>669</v>
      </c>
      <c r="D28" s="43">
        <f>E28/100*25</f>
        <v>6.25</v>
      </c>
      <c r="E28" s="49">
        <f>(V19+Y19+AB19+AE19+AH19+AK19)/6</f>
        <v>25</v>
      </c>
      <c r="F28" s="43">
        <f>G28/100*25</f>
        <v>8.3333333333333339</v>
      </c>
      <c r="G28" s="49">
        <f>(AN19+AQ19+AT19+AW19+AZ19+BC19)/6</f>
        <v>33.333333333333336</v>
      </c>
      <c r="H28" s="43">
        <f>I28/100*25</f>
        <v>11.458333333333334</v>
      </c>
      <c r="I28" s="49">
        <f>(BF19+BI19+BL19+BO19+BR19+BU19)/6</f>
        <v>45.833333333333336</v>
      </c>
      <c r="J28" s="52"/>
      <c r="K28" s="52"/>
      <c r="L28" s="52"/>
      <c r="M28" s="52"/>
    </row>
    <row r="29" spans="1:200">
      <c r="B29" s="48" t="s">
        <v>653</v>
      </c>
      <c r="C29" s="48" t="s">
        <v>669</v>
      </c>
      <c r="D29" s="43">
        <f>E29/100*25</f>
        <v>0</v>
      </c>
      <c r="E29" s="49">
        <f>(W19+Z19+AC19+AF19+AI19+AL19)/6</f>
        <v>0</v>
      </c>
      <c r="F29" s="43">
        <f>G29/100*25</f>
        <v>7.291666666666667</v>
      </c>
      <c r="G29" s="49">
        <f>(AO19+AR19+AU19+AX19+BA19+BD19)/6</f>
        <v>29.166666666666668</v>
      </c>
      <c r="H29" s="43">
        <f>I29/100*25</f>
        <v>7.291666666666667</v>
      </c>
      <c r="I29" s="49">
        <f>(BG19+BJ19+BM19+BP19+BS19+BV19)/6</f>
        <v>29.166666666666668</v>
      </c>
      <c r="J29" s="52"/>
      <c r="K29" s="52"/>
      <c r="L29" s="52"/>
      <c r="M29" s="52"/>
    </row>
    <row r="30" spans="1:200">
      <c r="B30" s="48"/>
      <c r="C30" s="48"/>
      <c r="D30" s="53">
        <f t="shared" ref="D30:I30" si="11">SUM(D27:D29)</f>
        <v>25</v>
      </c>
      <c r="E30" s="53">
        <f t="shared" si="11"/>
        <v>100</v>
      </c>
      <c r="F30" s="53">
        <f t="shared" si="11"/>
        <v>25.000000000000004</v>
      </c>
      <c r="G30" s="54">
        <f t="shared" si="11"/>
        <v>100.00000000000001</v>
      </c>
      <c r="H30" s="53">
        <f t="shared" si="11"/>
        <v>25.000000000000004</v>
      </c>
      <c r="I30" s="53">
        <f t="shared" si="11"/>
        <v>100.00000000000001</v>
      </c>
      <c r="J30" s="55"/>
      <c r="K30" s="55"/>
      <c r="L30" s="55"/>
      <c r="M30" s="55"/>
    </row>
    <row r="31" spans="1:200">
      <c r="B31" s="48" t="s">
        <v>650</v>
      </c>
      <c r="C31" s="48" t="s">
        <v>670</v>
      </c>
      <c r="D31" s="56">
        <f>E31/100*25</f>
        <v>14.583333333333334</v>
      </c>
      <c r="E31" s="49">
        <f>(BW19+BZ19+CC19+CF19+CI19+CL19)/6</f>
        <v>58.333333333333336</v>
      </c>
      <c r="F31" s="47"/>
      <c r="G31" s="47"/>
      <c r="H31" s="47"/>
      <c r="I31" s="47"/>
      <c r="J31" s="47"/>
      <c r="K31" s="47"/>
      <c r="L31" s="47"/>
      <c r="M31" s="47"/>
    </row>
    <row r="32" spans="1:200">
      <c r="B32" s="48" t="s">
        <v>652</v>
      </c>
      <c r="C32" s="48" t="s">
        <v>670</v>
      </c>
      <c r="D32" s="56">
        <f>E32/100*25</f>
        <v>8.3333333333333339</v>
      </c>
      <c r="E32" s="49">
        <f>(BX19+CA19+CD19+CG19+CJ19+CM19)/6</f>
        <v>33.333333333333336</v>
      </c>
      <c r="F32" s="47"/>
      <c r="G32" s="47"/>
      <c r="H32" s="47"/>
      <c r="I32" s="47"/>
      <c r="J32" s="47"/>
      <c r="K32" s="47"/>
      <c r="L32" s="47"/>
      <c r="M32" s="47"/>
    </row>
    <row r="33" spans="2:13">
      <c r="B33" s="48" t="s">
        <v>653</v>
      </c>
      <c r="C33" s="48" t="s">
        <v>670</v>
      </c>
      <c r="D33" s="56">
        <f>E33/100*25</f>
        <v>2.0833333333333335</v>
      </c>
      <c r="E33" s="49">
        <f>(BY19+CB19+CE19+CH19+CK19+CN19)/6</f>
        <v>8.3333333333333339</v>
      </c>
      <c r="F33" s="47"/>
      <c r="G33" s="47"/>
      <c r="H33" s="47"/>
      <c r="I33" s="47"/>
      <c r="J33" s="47"/>
      <c r="K33" s="47"/>
      <c r="L33" s="47"/>
      <c r="M33" s="47"/>
    </row>
    <row r="34" spans="2:13">
      <c r="B34" s="50"/>
      <c r="C34" s="50"/>
      <c r="D34" s="53">
        <f>SUM(D31:D33)</f>
        <v>25</v>
      </c>
      <c r="E34" s="54">
        <f>SUM(E31:E33)</f>
        <v>100</v>
      </c>
      <c r="F34" s="47"/>
      <c r="G34" s="47"/>
      <c r="H34" s="47"/>
      <c r="I34" s="47"/>
      <c r="J34" s="47"/>
      <c r="K34" s="47"/>
      <c r="L34" s="47"/>
      <c r="M34" s="47"/>
    </row>
    <row r="35" spans="2:13">
      <c r="B35" s="48"/>
      <c r="C35" s="48"/>
      <c r="D35" s="158" t="s">
        <v>286</v>
      </c>
      <c r="E35" s="159"/>
      <c r="F35" s="156" t="s">
        <v>282</v>
      </c>
      <c r="G35" s="157"/>
      <c r="H35" s="151" t="s">
        <v>287</v>
      </c>
      <c r="I35" s="152"/>
      <c r="J35" s="151" t="s">
        <v>288</v>
      </c>
      <c r="K35" s="152"/>
      <c r="L35" s="151" t="s">
        <v>42</v>
      </c>
      <c r="M35" s="152"/>
    </row>
    <row r="36" spans="2:13">
      <c r="B36" s="48" t="s">
        <v>650</v>
      </c>
      <c r="C36" s="48" t="s">
        <v>671</v>
      </c>
      <c r="D36" s="43">
        <f>E36/100*25</f>
        <v>12.5</v>
      </c>
      <c r="E36" s="49">
        <f>(CO19+CR19+CU19+CX19+DA19+DD19)/6</f>
        <v>50</v>
      </c>
      <c r="F36" s="43">
        <f>G36/100*25</f>
        <v>12.5</v>
      </c>
      <c r="G36" s="49">
        <f>(DG19+DJ19+DM19+DP19+DS19+DV19)/6</f>
        <v>50</v>
      </c>
      <c r="H36" s="43">
        <f>I36/100*25</f>
        <v>10.416666666666666</v>
      </c>
      <c r="I36" s="49">
        <f>(DY19+EB19+EE19+EH19+EK19+EN19)/6</f>
        <v>41.666666666666664</v>
      </c>
      <c r="J36" s="43">
        <f>K36/100*25</f>
        <v>12.5</v>
      </c>
      <c r="K36" s="49">
        <f>(EQ19+ET19+EW19+EZ19+FC19+FF19)/6</f>
        <v>50</v>
      </c>
      <c r="L36" s="43">
        <f>M36/100*25</f>
        <v>7.291666666666667</v>
      </c>
      <c r="M36" s="49">
        <f>(FI19+FL19+FO19+FR19+FU19+FX19)/6</f>
        <v>29.166666666666668</v>
      </c>
    </row>
    <row r="37" spans="2:13">
      <c r="B37" s="48" t="s">
        <v>652</v>
      </c>
      <c r="C37" s="48" t="s">
        <v>671</v>
      </c>
      <c r="D37" s="43">
        <f>E37/100*25</f>
        <v>9.375</v>
      </c>
      <c r="E37" s="49">
        <f>(CP19+CS19+CV19+CY19+DB19+DE19)/6</f>
        <v>37.5</v>
      </c>
      <c r="F37" s="43">
        <f>G37/100*25</f>
        <v>7.291666666666667</v>
      </c>
      <c r="G37" s="49">
        <f>(DH19+DK19+DN19+DQ19+DT19+DW19)/6</f>
        <v>29.166666666666668</v>
      </c>
      <c r="H37" s="43">
        <f>I37/100*25</f>
        <v>11.458333333333334</v>
      </c>
      <c r="I37" s="49">
        <f>(DZ19+EC19+EF19+EI19+EL19+EO19)/6</f>
        <v>45.833333333333336</v>
      </c>
      <c r="J37" s="43">
        <f>K37/100*25</f>
        <v>7.291666666666667</v>
      </c>
      <c r="K37" s="49">
        <f>(ER19+EU19+EX19+FA19+FD19+FG19)/6</f>
        <v>29.166666666666668</v>
      </c>
      <c r="L37" s="43">
        <f>M37/100*25</f>
        <v>9.375</v>
      </c>
      <c r="M37" s="49">
        <f>(FJ19+FM19+FP19+FS19+FV19+FY19)/6</f>
        <v>37.5</v>
      </c>
    </row>
    <row r="38" spans="2:13">
      <c r="B38" s="48" t="s">
        <v>653</v>
      </c>
      <c r="C38" s="48" t="s">
        <v>671</v>
      </c>
      <c r="D38" s="43">
        <f>E38/100*25</f>
        <v>3.125</v>
      </c>
      <c r="E38" s="49">
        <f>(CQ19+CT19+CW19+CZ19+DC19+DF19)/6</f>
        <v>12.5</v>
      </c>
      <c r="F38" s="43">
        <f>G38/100*25</f>
        <v>5.208333333333333</v>
      </c>
      <c r="G38" s="49">
        <f>(DI19+DL19+DO19+DR19+DU19+DX19)/6</f>
        <v>20.833333333333332</v>
      </c>
      <c r="H38" s="43">
        <f>I38/100*25</f>
        <v>3.125</v>
      </c>
      <c r="I38" s="49">
        <f>(EA19+ED19+EG19+EJ19+EM19+EP19)/6</f>
        <v>12.5</v>
      </c>
      <c r="J38" s="43">
        <f>K38/100*25</f>
        <v>5.208333333333333</v>
      </c>
      <c r="K38" s="49">
        <f>(ES19+EV19+EY19+FB19+FE19+FH19)/6</f>
        <v>20.833333333333332</v>
      </c>
      <c r="L38" s="43">
        <f>M38/100*25</f>
        <v>8.3333333333333339</v>
      </c>
      <c r="M38" s="49">
        <f>(FK19+FN19+FQ19+FT19+FW19+FZ19)/6</f>
        <v>33.333333333333336</v>
      </c>
    </row>
    <row r="39" spans="2:13">
      <c r="B39" s="48"/>
      <c r="C39" s="48"/>
      <c r="D39" s="53">
        <f t="shared" ref="D39:M39" si="12">SUM(D36:D38)</f>
        <v>25</v>
      </c>
      <c r="E39" s="53">
        <f t="shared" si="12"/>
        <v>100</v>
      </c>
      <c r="F39" s="53">
        <f t="shared" si="12"/>
        <v>25</v>
      </c>
      <c r="G39" s="54">
        <f t="shared" si="12"/>
        <v>100</v>
      </c>
      <c r="H39" s="53">
        <f t="shared" si="12"/>
        <v>25</v>
      </c>
      <c r="I39" s="53">
        <f t="shared" si="12"/>
        <v>100</v>
      </c>
      <c r="J39" s="53">
        <f t="shared" si="12"/>
        <v>25</v>
      </c>
      <c r="K39" s="53">
        <f t="shared" si="12"/>
        <v>100</v>
      </c>
      <c r="L39" s="53">
        <f t="shared" si="12"/>
        <v>25</v>
      </c>
      <c r="M39" s="53">
        <f t="shared" si="12"/>
        <v>100</v>
      </c>
    </row>
    <row r="40" spans="2:13">
      <c r="B40" s="48" t="s">
        <v>650</v>
      </c>
      <c r="C40" s="48" t="s">
        <v>672</v>
      </c>
      <c r="D40" s="43">
        <f>E40/100*25</f>
        <v>16.666666666666668</v>
      </c>
      <c r="E40" s="49">
        <f>(GA19+GD19+GG19+GJ19+GM19+GP19)/6</f>
        <v>66.666666666666671</v>
      </c>
      <c r="F40" s="47"/>
      <c r="G40" s="47"/>
      <c r="H40" s="47"/>
      <c r="I40" s="47"/>
      <c r="J40" s="47"/>
      <c r="K40" s="47"/>
      <c r="L40" s="47"/>
      <c r="M40" s="47"/>
    </row>
    <row r="41" spans="2:13">
      <c r="B41" s="48" t="s">
        <v>652</v>
      </c>
      <c r="C41" s="48" t="s">
        <v>672</v>
      </c>
      <c r="D41" s="43">
        <f>E41/100*25</f>
        <v>6.25</v>
      </c>
      <c r="E41" s="49">
        <f>(GB19+GE19+GH19+GK19+GN19+GQ19)/6</f>
        <v>25</v>
      </c>
      <c r="F41" s="47"/>
      <c r="G41" s="47"/>
      <c r="H41" s="47"/>
      <c r="I41" s="47"/>
      <c r="J41" s="47"/>
      <c r="K41" s="47"/>
      <c r="L41" s="47"/>
      <c r="M41" s="47"/>
    </row>
    <row r="42" spans="2:13">
      <c r="B42" s="48" t="s">
        <v>653</v>
      </c>
      <c r="C42" s="48" t="s">
        <v>672</v>
      </c>
      <c r="D42" s="43">
        <f>E42/100*25</f>
        <v>2.0833333333333335</v>
      </c>
      <c r="E42" s="49">
        <f>(GC19+GF19+GI19+GL19+GO19+GR19)/6</f>
        <v>8.3333333333333339</v>
      </c>
      <c r="F42" s="47"/>
      <c r="G42" s="47"/>
      <c r="H42" s="47"/>
      <c r="I42" s="47"/>
      <c r="J42" s="47"/>
      <c r="K42" s="47"/>
      <c r="L42" s="47"/>
      <c r="M42" s="47"/>
    </row>
    <row r="43" spans="2:13">
      <c r="B43" s="48"/>
      <c r="C43" s="48"/>
      <c r="D43" s="53">
        <f>SUM(D40:D42)</f>
        <v>25</v>
      </c>
      <c r="E43" s="54">
        <f>SUM(E40:E42)</f>
        <v>100</v>
      </c>
      <c r="F43" s="47"/>
      <c r="G43" s="47"/>
      <c r="H43" s="47"/>
      <c r="I43" s="47"/>
      <c r="J43" s="47"/>
      <c r="K43" s="47"/>
      <c r="L43" s="47"/>
      <c r="M43" s="47"/>
    </row>
  </sheetData>
  <mergeCells count="162">
    <mergeCell ref="BQ12:BS12"/>
    <mergeCell ref="BN12:BP12"/>
    <mergeCell ref="BT12:BV12"/>
    <mergeCell ref="CX12:CZ12"/>
    <mergeCell ref="DA12:DC12"/>
    <mergeCell ref="A18:B18"/>
    <mergeCell ref="A19:B19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35:M35"/>
    <mergeCell ref="B21:E21"/>
    <mergeCell ref="D26:E26"/>
    <mergeCell ref="F26:G26"/>
    <mergeCell ref="H26:I26"/>
    <mergeCell ref="F35:G35"/>
    <mergeCell ref="D35:E35"/>
    <mergeCell ref="H35:I35"/>
    <mergeCell ref="J35:K35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scale="10" fitToWidth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7"/>
  <sheetViews>
    <sheetView zoomScale="69" zoomScaleNormal="69" workbookViewId="0">
      <selection activeCell="GG185" sqref="GG185"/>
    </sheetView>
  </sheetViews>
  <sheetFormatPr defaultRowHeight="15"/>
  <cols>
    <col min="2" max="2" width="25.85546875" customWidth="1"/>
  </cols>
  <sheetData>
    <row r="1" spans="1:254" ht="15.75">
      <c r="A1" s="6" t="s">
        <v>43</v>
      </c>
      <c r="B1" s="14" t="s">
        <v>1205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1236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78" t="s">
        <v>1206</v>
      </c>
      <c r="IS2" s="78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128" t="s">
        <v>0</v>
      </c>
      <c r="B4" s="128" t="s">
        <v>154</v>
      </c>
      <c r="C4" s="91" t="s">
        <v>348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 t="s">
        <v>278</v>
      </c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103" t="s">
        <v>756</v>
      </c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5"/>
      <c r="DY4" s="140" t="s">
        <v>281</v>
      </c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2"/>
      <c r="HZ4" s="130" t="s">
        <v>351</v>
      </c>
      <c r="IA4" s="130"/>
      <c r="IB4" s="130"/>
      <c r="IC4" s="130"/>
      <c r="ID4" s="130"/>
      <c r="IE4" s="130"/>
      <c r="IF4" s="130"/>
      <c r="IG4" s="130"/>
      <c r="IH4" s="130"/>
      <c r="II4" s="130"/>
      <c r="IJ4" s="130"/>
      <c r="IK4" s="130"/>
      <c r="IL4" s="130"/>
      <c r="IM4" s="130"/>
      <c r="IN4" s="130"/>
      <c r="IO4" s="130"/>
      <c r="IP4" s="130"/>
      <c r="IQ4" s="130"/>
      <c r="IR4" s="130"/>
      <c r="IS4" s="130"/>
      <c r="IT4" s="130"/>
    </row>
    <row r="5" spans="1:254" ht="15" customHeight="1">
      <c r="A5" s="128"/>
      <c r="B5" s="128"/>
      <c r="C5" s="139" t="s">
        <v>277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 t="s">
        <v>349</v>
      </c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92" t="s">
        <v>280</v>
      </c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 t="s">
        <v>350</v>
      </c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 t="s">
        <v>314</v>
      </c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139" t="s">
        <v>315</v>
      </c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286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39"/>
      <c r="ER5" s="139"/>
      <c r="ES5" s="139"/>
      <c r="ET5" s="143" t="s">
        <v>282</v>
      </c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92" t="s">
        <v>287</v>
      </c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151" t="s">
        <v>288</v>
      </c>
      <c r="GK5" s="164"/>
      <c r="GL5" s="164"/>
      <c r="GM5" s="164"/>
      <c r="GN5" s="164"/>
      <c r="GO5" s="164"/>
      <c r="GP5" s="164"/>
      <c r="GQ5" s="164"/>
      <c r="GR5" s="164"/>
      <c r="GS5" s="164"/>
      <c r="GT5" s="164"/>
      <c r="GU5" s="164"/>
      <c r="GV5" s="164"/>
      <c r="GW5" s="164"/>
      <c r="GX5" s="164"/>
      <c r="GY5" s="164"/>
      <c r="GZ5" s="164"/>
      <c r="HA5" s="164"/>
      <c r="HB5" s="164"/>
      <c r="HC5" s="164"/>
      <c r="HD5" s="152"/>
      <c r="HE5" s="106" t="s">
        <v>42</v>
      </c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63"/>
      <c r="HZ5" s="92" t="s">
        <v>284</v>
      </c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</row>
    <row r="6" spans="1:254" ht="4.1500000000000004" hidden="1" customHeight="1">
      <c r="A6" s="128"/>
      <c r="B6" s="12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</row>
    <row r="7" spans="1:254" ht="16.149999999999999" hidden="1" customHeight="1" thickBot="1">
      <c r="A7" s="128"/>
      <c r="B7" s="12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</row>
    <row r="8" spans="1:254" ht="17.45" hidden="1" customHeight="1" thickBot="1">
      <c r="A8" s="128"/>
      <c r="B8" s="12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</row>
    <row r="9" spans="1:254" ht="18" hidden="1" customHeight="1" thickBot="1">
      <c r="A9" s="128"/>
      <c r="B9" s="12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</row>
    <row r="10" spans="1:254" ht="30" hidden="1" customHeight="1" thickBot="1">
      <c r="A10" s="128"/>
      <c r="B10" s="12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</row>
    <row r="11" spans="1:254" ht="15.75">
      <c r="A11" s="128"/>
      <c r="B11" s="128"/>
      <c r="C11" s="139" t="s">
        <v>106</v>
      </c>
      <c r="D11" s="139" t="s">
        <v>2</v>
      </c>
      <c r="E11" s="139" t="s">
        <v>3</v>
      </c>
      <c r="F11" s="139" t="s">
        <v>107</v>
      </c>
      <c r="G11" s="139" t="s">
        <v>6</v>
      </c>
      <c r="H11" s="139" t="s">
        <v>7</v>
      </c>
      <c r="I11" s="139" t="s">
        <v>108</v>
      </c>
      <c r="J11" s="139"/>
      <c r="K11" s="139"/>
      <c r="L11" s="139" t="s">
        <v>147</v>
      </c>
      <c r="M11" s="139"/>
      <c r="N11" s="139"/>
      <c r="O11" s="139" t="s">
        <v>109</v>
      </c>
      <c r="P11" s="139"/>
      <c r="Q11" s="139"/>
      <c r="R11" s="139" t="s">
        <v>110</v>
      </c>
      <c r="S11" s="139"/>
      <c r="T11" s="139"/>
      <c r="U11" s="139" t="s">
        <v>111</v>
      </c>
      <c r="V11" s="139"/>
      <c r="W11" s="139"/>
      <c r="X11" s="139" t="s">
        <v>112</v>
      </c>
      <c r="Y11" s="139"/>
      <c r="Z11" s="139"/>
      <c r="AA11" s="139" t="s">
        <v>113</v>
      </c>
      <c r="AB11" s="139"/>
      <c r="AC11" s="139"/>
      <c r="AD11" s="139" t="s">
        <v>1053</v>
      </c>
      <c r="AE11" s="139"/>
      <c r="AF11" s="139"/>
      <c r="AG11" s="139" t="s">
        <v>148</v>
      </c>
      <c r="AH11" s="139"/>
      <c r="AI11" s="139"/>
      <c r="AJ11" s="92" t="s">
        <v>114</v>
      </c>
      <c r="AK11" s="92"/>
      <c r="AL11" s="92"/>
      <c r="AM11" s="92" t="s">
        <v>1062</v>
      </c>
      <c r="AN11" s="92"/>
      <c r="AO11" s="92"/>
      <c r="AP11" s="139" t="s">
        <v>115</v>
      </c>
      <c r="AQ11" s="139"/>
      <c r="AR11" s="139"/>
      <c r="AS11" s="139" t="s">
        <v>116</v>
      </c>
      <c r="AT11" s="139"/>
      <c r="AU11" s="139"/>
      <c r="AV11" s="92" t="s">
        <v>117</v>
      </c>
      <c r="AW11" s="92"/>
      <c r="AX11" s="92"/>
      <c r="AY11" s="139" t="s">
        <v>118</v>
      </c>
      <c r="AZ11" s="139"/>
      <c r="BA11" s="139"/>
      <c r="BB11" s="139" t="s">
        <v>119</v>
      </c>
      <c r="BC11" s="139"/>
      <c r="BD11" s="139"/>
      <c r="BE11" s="139" t="s">
        <v>120</v>
      </c>
      <c r="BF11" s="139"/>
      <c r="BG11" s="139"/>
      <c r="BH11" s="139" t="s">
        <v>121</v>
      </c>
      <c r="BI11" s="139"/>
      <c r="BJ11" s="139"/>
      <c r="BK11" s="139" t="s">
        <v>1068</v>
      </c>
      <c r="BL11" s="139"/>
      <c r="BM11" s="139"/>
      <c r="BN11" s="92" t="s">
        <v>122</v>
      </c>
      <c r="BO11" s="92"/>
      <c r="BP11" s="92"/>
      <c r="BQ11" s="92" t="s">
        <v>123</v>
      </c>
      <c r="BR11" s="92"/>
      <c r="BS11" s="92"/>
      <c r="BT11" s="92" t="s">
        <v>124</v>
      </c>
      <c r="BU11" s="92"/>
      <c r="BV11" s="92"/>
      <c r="BW11" s="92" t="s">
        <v>125</v>
      </c>
      <c r="BX11" s="92"/>
      <c r="BY11" s="92"/>
      <c r="BZ11" s="92" t="s">
        <v>126</v>
      </c>
      <c r="CA11" s="92"/>
      <c r="CB11" s="92"/>
      <c r="CC11" s="92" t="s">
        <v>127</v>
      </c>
      <c r="CD11" s="92"/>
      <c r="CE11" s="92"/>
      <c r="CF11" s="92" t="s">
        <v>128</v>
      </c>
      <c r="CG11" s="92"/>
      <c r="CH11" s="92"/>
      <c r="CI11" s="92" t="s">
        <v>129</v>
      </c>
      <c r="CJ11" s="92"/>
      <c r="CK11" s="92"/>
      <c r="CL11" s="92" t="s">
        <v>130</v>
      </c>
      <c r="CM11" s="92"/>
      <c r="CN11" s="92"/>
      <c r="CO11" s="92" t="s">
        <v>149</v>
      </c>
      <c r="CP11" s="92"/>
      <c r="CQ11" s="92"/>
      <c r="CR11" s="92" t="s">
        <v>131</v>
      </c>
      <c r="CS11" s="92"/>
      <c r="CT11" s="92"/>
      <c r="CU11" s="92" t="s">
        <v>132</v>
      </c>
      <c r="CV11" s="92"/>
      <c r="CW11" s="92"/>
      <c r="CX11" s="92" t="s">
        <v>133</v>
      </c>
      <c r="CY11" s="92"/>
      <c r="CZ11" s="92"/>
      <c r="DA11" s="92" t="s">
        <v>134</v>
      </c>
      <c r="DB11" s="92"/>
      <c r="DC11" s="92"/>
      <c r="DD11" s="92" t="s">
        <v>352</v>
      </c>
      <c r="DE11" s="92"/>
      <c r="DF11" s="92"/>
      <c r="DG11" s="92" t="s">
        <v>353</v>
      </c>
      <c r="DH11" s="92"/>
      <c r="DI11" s="92"/>
      <c r="DJ11" s="92" t="s">
        <v>354</v>
      </c>
      <c r="DK11" s="92"/>
      <c r="DL11" s="92"/>
      <c r="DM11" s="92" t="s">
        <v>355</v>
      </c>
      <c r="DN11" s="92"/>
      <c r="DO11" s="92"/>
      <c r="DP11" s="92" t="s">
        <v>356</v>
      </c>
      <c r="DQ11" s="92"/>
      <c r="DR11" s="92"/>
      <c r="DS11" s="92" t="s">
        <v>357</v>
      </c>
      <c r="DT11" s="92"/>
      <c r="DU11" s="92"/>
      <c r="DV11" s="92" t="s">
        <v>358</v>
      </c>
      <c r="DW11" s="92"/>
      <c r="DX11" s="92"/>
      <c r="DY11" s="92" t="s">
        <v>135</v>
      </c>
      <c r="DZ11" s="92"/>
      <c r="EA11" s="92"/>
      <c r="EB11" s="92" t="s">
        <v>136</v>
      </c>
      <c r="EC11" s="92"/>
      <c r="ED11" s="92"/>
      <c r="EE11" s="92" t="s">
        <v>137</v>
      </c>
      <c r="EF11" s="92"/>
      <c r="EG11" s="92"/>
      <c r="EH11" s="92" t="s">
        <v>150</v>
      </c>
      <c r="EI11" s="92"/>
      <c r="EJ11" s="92"/>
      <c r="EK11" s="92" t="s">
        <v>138</v>
      </c>
      <c r="EL11" s="92"/>
      <c r="EM11" s="92"/>
      <c r="EN11" s="92" t="s">
        <v>139</v>
      </c>
      <c r="EO11" s="92"/>
      <c r="EP11" s="92"/>
      <c r="EQ11" s="92" t="s">
        <v>140</v>
      </c>
      <c r="ER11" s="92"/>
      <c r="ES11" s="92"/>
      <c r="ET11" s="92" t="s">
        <v>141</v>
      </c>
      <c r="EU11" s="92"/>
      <c r="EV11" s="92"/>
      <c r="EW11" s="92" t="s">
        <v>142</v>
      </c>
      <c r="EX11" s="92"/>
      <c r="EY11" s="92"/>
      <c r="EZ11" s="92" t="s">
        <v>143</v>
      </c>
      <c r="FA11" s="92"/>
      <c r="FB11" s="92"/>
      <c r="FC11" s="92" t="s">
        <v>144</v>
      </c>
      <c r="FD11" s="92"/>
      <c r="FE11" s="92"/>
      <c r="FF11" s="92" t="s">
        <v>145</v>
      </c>
      <c r="FG11" s="92"/>
      <c r="FH11" s="92"/>
      <c r="FI11" s="92" t="s">
        <v>146</v>
      </c>
      <c r="FJ11" s="92"/>
      <c r="FK11" s="92"/>
      <c r="FL11" s="92" t="s">
        <v>151</v>
      </c>
      <c r="FM11" s="92"/>
      <c r="FN11" s="92"/>
      <c r="FO11" s="92" t="s">
        <v>152</v>
      </c>
      <c r="FP11" s="92"/>
      <c r="FQ11" s="92"/>
      <c r="FR11" s="92" t="s">
        <v>359</v>
      </c>
      <c r="FS11" s="92"/>
      <c r="FT11" s="92"/>
      <c r="FU11" s="92" t="s">
        <v>360</v>
      </c>
      <c r="FV11" s="92"/>
      <c r="FW11" s="92"/>
      <c r="FX11" s="92" t="s">
        <v>361</v>
      </c>
      <c r="FY11" s="92"/>
      <c r="FZ11" s="92"/>
      <c r="GA11" s="92" t="s">
        <v>362</v>
      </c>
      <c r="GB11" s="92"/>
      <c r="GC11" s="92"/>
      <c r="GD11" s="92" t="s">
        <v>363</v>
      </c>
      <c r="GE11" s="92"/>
      <c r="GF11" s="92"/>
      <c r="GG11" s="92" t="s">
        <v>364</v>
      </c>
      <c r="GH11" s="92"/>
      <c r="GI11" s="92"/>
      <c r="GJ11" s="92" t="s">
        <v>1146</v>
      </c>
      <c r="GK11" s="92"/>
      <c r="GL11" s="92"/>
      <c r="GM11" s="92" t="s">
        <v>1147</v>
      </c>
      <c r="GN11" s="92"/>
      <c r="GO11" s="92"/>
      <c r="GP11" s="92" t="s">
        <v>1149</v>
      </c>
      <c r="GQ11" s="92"/>
      <c r="GR11" s="92"/>
      <c r="GS11" s="92" t="s">
        <v>1153</v>
      </c>
      <c r="GT11" s="92"/>
      <c r="GU11" s="92"/>
      <c r="GV11" s="92" t="s">
        <v>1159</v>
      </c>
      <c r="GW11" s="92"/>
      <c r="GX11" s="92"/>
      <c r="GY11" s="92" t="s">
        <v>1160</v>
      </c>
      <c r="GZ11" s="92"/>
      <c r="HA11" s="92"/>
      <c r="HB11" s="92" t="s">
        <v>1164</v>
      </c>
      <c r="HC11" s="92"/>
      <c r="HD11" s="92"/>
      <c r="HE11" s="92" t="s">
        <v>1165</v>
      </c>
      <c r="HF11" s="92"/>
      <c r="HG11" s="92"/>
      <c r="HH11" s="92" t="s">
        <v>1167</v>
      </c>
      <c r="HI11" s="92"/>
      <c r="HJ11" s="92"/>
      <c r="HK11" s="92" t="s">
        <v>1171</v>
      </c>
      <c r="HL11" s="92"/>
      <c r="HM11" s="92"/>
      <c r="HN11" s="92" t="s">
        <v>1173</v>
      </c>
      <c r="HO11" s="92"/>
      <c r="HP11" s="92"/>
      <c r="HQ11" s="92" t="s">
        <v>1176</v>
      </c>
      <c r="HR11" s="92"/>
      <c r="HS11" s="92"/>
      <c r="HT11" s="92" t="s">
        <v>1181</v>
      </c>
      <c r="HU11" s="92"/>
      <c r="HV11" s="92"/>
      <c r="HW11" s="92" t="s">
        <v>1182</v>
      </c>
      <c r="HX11" s="92"/>
      <c r="HY11" s="92"/>
      <c r="HZ11" s="92" t="s">
        <v>365</v>
      </c>
      <c r="IA11" s="92"/>
      <c r="IB11" s="92"/>
      <c r="IC11" s="92" t="s">
        <v>366</v>
      </c>
      <c r="ID11" s="92"/>
      <c r="IE11" s="92"/>
      <c r="IF11" s="92" t="s">
        <v>367</v>
      </c>
      <c r="IG11" s="92"/>
      <c r="IH11" s="92"/>
      <c r="II11" s="92" t="s">
        <v>368</v>
      </c>
      <c r="IJ11" s="92"/>
      <c r="IK11" s="92"/>
      <c r="IL11" s="92" t="s">
        <v>369</v>
      </c>
      <c r="IM11" s="92"/>
      <c r="IN11" s="92"/>
      <c r="IO11" s="92" t="s">
        <v>370</v>
      </c>
      <c r="IP11" s="92"/>
      <c r="IQ11" s="92"/>
      <c r="IR11" s="92" t="s">
        <v>371</v>
      </c>
      <c r="IS11" s="92"/>
      <c r="IT11" s="92"/>
    </row>
    <row r="12" spans="1:254" ht="91.5" customHeight="1">
      <c r="A12" s="128"/>
      <c r="B12" s="128"/>
      <c r="C12" s="122" t="s">
        <v>1038</v>
      </c>
      <c r="D12" s="122"/>
      <c r="E12" s="122"/>
      <c r="F12" s="114" t="s">
        <v>1041</v>
      </c>
      <c r="G12" s="114"/>
      <c r="H12" s="114"/>
      <c r="I12" s="114" t="s">
        <v>1042</v>
      </c>
      <c r="J12" s="114"/>
      <c r="K12" s="114"/>
      <c r="L12" s="114" t="s">
        <v>1046</v>
      </c>
      <c r="M12" s="114"/>
      <c r="N12" s="114"/>
      <c r="O12" s="114" t="s">
        <v>1047</v>
      </c>
      <c r="P12" s="114"/>
      <c r="Q12" s="114"/>
      <c r="R12" s="114" t="s">
        <v>1048</v>
      </c>
      <c r="S12" s="114"/>
      <c r="T12" s="114"/>
      <c r="U12" s="114" t="s">
        <v>510</v>
      </c>
      <c r="V12" s="114"/>
      <c r="W12" s="114"/>
      <c r="X12" s="114" t="s">
        <v>1199</v>
      </c>
      <c r="Y12" s="114"/>
      <c r="Z12" s="114"/>
      <c r="AA12" s="122" t="s">
        <v>513</v>
      </c>
      <c r="AB12" s="122"/>
      <c r="AC12" s="122"/>
      <c r="AD12" s="122" t="s">
        <v>1054</v>
      </c>
      <c r="AE12" s="122"/>
      <c r="AF12" s="122"/>
      <c r="AG12" s="114" t="s">
        <v>1055</v>
      </c>
      <c r="AH12" s="114"/>
      <c r="AI12" s="114"/>
      <c r="AJ12" s="114" t="s">
        <v>1059</v>
      </c>
      <c r="AK12" s="114"/>
      <c r="AL12" s="114"/>
      <c r="AM12" s="122" t="s">
        <v>1061</v>
      </c>
      <c r="AN12" s="122"/>
      <c r="AO12" s="122"/>
      <c r="AP12" s="114" t="s">
        <v>520</v>
      </c>
      <c r="AQ12" s="114"/>
      <c r="AR12" s="114"/>
      <c r="AS12" s="122" t="s">
        <v>1063</v>
      </c>
      <c r="AT12" s="122"/>
      <c r="AU12" s="122"/>
      <c r="AV12" s="114" t="s">
        <v>1064</v>
      </c>
      <c r="AW12" s="114"/>
      <c r="AX12" s="114"/>
      <c r="AY12" s="114" t="s">
        <v>526</v>
      </c>
      <c r="AZ12" s="114"/>
      <c r="BA12" s="114"/>
      <c r="BB12" s="114" t="s">
        <v>1065</v>
      </c>
      <c r="BC12" s="114"/>
      <c r="BD12" s="114"/>
      <c r="BE12" s="114" t="s">
        <v>1066</v>
      </c>
      <c r="BF12" s="114"/>
      <c r="BG12" s="114"/>
      <c r="BH12" s="114" t="s">
        <v>1067</v>
      </c>
      <c r="BI12" s="114"/>
      <c r="BJ12" s="114"/>
      <c r="BK12" s="114" t="s">
        <v>1073</v>
      </c>
      <c r="BL12" s="114"/>
      <c r="BM12" s="114"/>
      <c r="BN12" s="114" t="s">
        <v>1069</v>
      </c>
      <c r="BO12" s="114"/>
      <c r="BP12" s="114"/>
      <c r="BQ12" s="114" t="s">
        <v>1070</v>
      </c>
      <c r="BR12" s="114"/>
      <c r="BS12" s="114"/>
      <c r="BT12" s="114" t="s">
        <v>541</v>
      </c>
      <c r="BU12" s="114"/>
      <c r="BV12" s="114"/>
      <c r="BW12" s="114" t="s">
        <v>1078</v>
      </c>
      <c r="BX12" s="114"/>
      <c r="BY12" s="114"/>
      <c r="BZ12" s="114" t="s">
        <v>544</v>
      </c>
      <c r="CA12" s="114"/>
      <c r="CB12" s="114"/>
      <c r="CC12" s="114" t="s">
        <v>547</v>
      </c>
      <c r="CD12" s="114"/>
      <c r="CE12" s="114"/>
      <c r="CF12" s="114" t="s">
        <v>1081</v>
      </c>
      <c r="CG12" s="114"/>
      <c r="CH12" s="114"/>
      <c r="CI12" s="114" t="s">
        <v>1085</v>
      </c>
      <c r="CJ12" s="114"/>
      <c r="CK12" s="114"/>
      <c r="CL12" s="114" t="s">
        <v>1086</v>
      </c>
      <c r="CM12" s="114"/>
      <c r="CN12" s="114"/>
      <c r="CO12" s="114" t="s">
        <v>1087</v>
      </c>
      <c r="CP12" s="114"/>
      <c r="CQ12" s="114"/>
      <c r="CR12" s="114" t="s">
        <v>1088</v>
      </c>
      <c r="CS12" s="114"/>
      <c r="CT12" s="114"/>
      <c r="CU12" s="114" t="s">
        <v>1089</v>
      </c>
      <c r="CV12" s="114"/>
      <c r="CW12" s="114"/>
      <c r="CX12" s="114" t="s">
        <v>1090</v>
      </c>
      <c r="CY12" s="114"/>
      <c r="CZ12" s="114"/>
      <c r="DA12" s="114" t="s">
        <v>557</v>
      </c>
      <c r="DB12" s="114"/>
      <c r="DC12" s="114"/>
      <c r="DD12" s="114" t="s">
        <v>1095</v>
      </c>
      <c r="DE12" s="114"/>
      <c r="DF12" s="114"/>
      <c r="DG12" s="114" t="s">
        <v>1096</v>
      </c>
      <c r="DH12" s="114"/>
      <c r="DI12" s="114"/>
      <c r="DJ12" s="114" t="s">
        <v>1100</v>
      </c>
      <c r="DK12" s="114"/>
      <c r="DL12" s="114"/>
      <c r="DM12" s="114" t="s">
        <v>570</v>
      </c>
      <c r="DN12" s="114"/>
      <c r="DO12" s="114"/>
      <c r="DP12" s="114" t="s">
        <v>573</v>
      </c>
      <c r="DQ12" s="114"/>
      <c r="DR12" s="114"/>
      <c r="DS12" s="114" t="s">
        <v>1102</v>
      </c>
      <c r="DT12" s="114"/>
      <c r="DU12" s="114"/>
      <c r="DV12" s="114" t="s">
        <v>547</v>
      </c>
      <c r="DW12" s="114"/>
      <c r="DX12" s="114"/>
      <c r="DY12" s="114" t="s">
        <v>1107</v>
      </c>
      <c r="DZ12" s="114"/>
      <c r="EA12" s="114"/>
      <c r="EB12" s="114" t="s">
        <v>1108</v>
      </c>
      <c r="EC12" s="114"/>
      <c r="ED12" s="114"/>
      <c r="EE12" s="114" t="s">
        <v>582</v>
      </c>
      <c r="EF12" s="114"/>
      <c r="EG12" s="114"/>
      <c r="EH12" s="114" t="s">
        <v>1111</v>
      </c>
      <c r="EI12" s="114"/>
      <c r="EJ12" s="114"/>
      <c r="EK12" s="114" t="s">
        <v>586</v>
      </c>
      <c r="EL12" s="114"/>
      <c r="EM12" s="114"/>
      <c r="EN12" s="114" t="s">
        <v>587</v>
      </c>
      <c r="EO12" s="114"/>
      <c r="EP12" s="114"/>
      <c r="EQ12" s="114" t="s">
        <v>1114</v>
      </c>
      <c r="ER12" s="114"/>
      <c r="ES12" s="114"/>
      <c r="ET12" s="114" t="s">
        <v>1115</v>
      </c>
      <c r="EU12" s="114"/>
      <c r="EV12" s="114"/>
      <c r="EW12" s="114" t="s">
        <v>1116</v>
      </c>
      <c r="EX12" s="114"/>
      <c r="EY12" s="114"/>
      <c r="EZ12" s="114" t="s">
        <v>1117</v>
      </c>
      <c r="FA12" s="114"/>
      <c r="FB12" s="114"/>
      <c r="FC12" s="114" t="s">
        <v>1119</v>
      </c>
      <c r="FD12" s="114"/>
      <c r="FE12" s="114"/>
      <c r="FF12" s="114" t="s">
        <v>1126</v>
      </c>
      <c r="FG12" s="114"/>
      <c r="FH12" s="114"/>
      <c r="FI12" s="114" t="s">
        <v>1123</v>
      </c>
      <c r="FJ12" s="114"/>
      <c r="FK12" s="114"/>
      <c r="FL12" s="114" t="s">
        <v>1124</v>
      </c>
      <c r="FM12" s="114"/>
      <c r="FN12" s="114"/>
      <c r="FO12" s="139" t="s">
        <v>605</v>
      </c>
      <c r="FP12" s="139"/>
      <c r="FQ12" s="139"/>
      <c r="FR12" s="114" t="s">
        <v>1131</v>
      </c>
      <c r="FS12" s="114"/>
      <c r="FT12" s="114"/>
      <c r="FU12" s="114" t="s">
        <v>1133</v>
      </c>
      <c r="FV12" s="114"/>
      <c r="FW12" s="114"/>
      <c r="FX12" s="114" t="s">
        <v>610</v>
      </c>
      <c r="FY12" s="114"/>
      <c r="FZ12" s="114"/>
      <c r="GA12" s="114" t="s">
        <v>1135</v>
      </c>
      <c r="GB12" s="114"/>
      <c r="GC12" s="114"/>
      <c r="GD12" s="114" t="s">
        <v>1137</v>
      </c>
      <c r="GE12" s="114"/>
      <c r="GF12" s="114"/>
      <c r="GG12" s="114" t="s">
        <v>1141</v>
      </c>
      <c r="GH12" s="114"/>
      <c r="GI12" s="114"/>
      <c r="GJ12" s="122" t="s">
        <v>1142</v>
      </c>
      <c r="GK12" s="122"/>
      <c r="GL12" s="122"/>
      <c r="GM12" s="114" t="s">
        <v>618</v>
      </c>
      <c r="GN12" s="114"/>
      <c r="GO12" s="114"/>
      <c r="GP12" s="114" t="s">
        <v>1148</v>
      </c>
      <c r="GQ12" s="114"/>
      <c r="GR12" s="114"/>
      <c r="GS12" s="114" t="s">
        <v>1154</v>
      </c>
      <c r="GT12" s="114"/>
      <c r="GU12" s="114"/>
      <c r="GV12" s="114" t="s">
        <v>1155</v>
      </c>
      <c r="GW12" s="114"/>
      <c r="GX12" s="114"/>
      <c r="GY12" s="114" t="s">
        <v>623</v>
      </c>
      <c r="GZ12" s="114"/>
      <c r="HA12" s="114"/>
      <c r="HB12" s="114" t="s">
        <v>624</v>
      </c>
      <c r="HC12" s="114"/>
      <c r="HD12" s="114"/>
      <c r="HE12" s="114" t="s">
        <v>627</v>
      </c>
      <c r="HF12" s="114"/>
      <c r="HG12" s="114"/>
      <c r="HH12" s="114" t="s">
        <v>1166</v>
      </c>
      <c r="HI12" s="114"/>
      <c r="HJ12" s="114"/>
      <c r="HK12" s="114" t="s">
        <v>1172</v>
      </c>
      <c r="HL12" s="114"/>
      <c r="HM12" s="114"/>
      <c r="HN12" s="114" t="s">
        <v>1174</v>
      </c>
      <c r="HO12" s="114"/>
      <c r="HP12" s="114"/>
      <c r="HQ12" s="114" t="s">
        <v>1177</v>
      </c>
      <c r="HR12" s="114"/>
      <c r="HS12" s="114"/>
      <c r="HT12" s="114" t="s">
        <v>636</v>
      </c>
      <c r="HU12" s="114"/>
      <c r="HV12" s="114"/>
      <c r="HW12" s="114" t="s">
        <v>498</v>
      </c>
      <c r="HX12" s="114"/>
      <c r="HY12" s="114"/>
      <c r="HZ12" s="114" t="s">
        <v>1183</v>
      </c>
      <c r="IA12" s="114"/>
      <c r="IB12" s="114"/>
      <c r="IC12" s="114" t="s">
        <v>1186</v>
      </c>
      <c r="ID12" s="114"/>
      <c r="IE12" s="114"/>
      <c r="IF12" s="114" t="s">
        <v>642</v>
      </c>
      <c r="IG12" s="114"/>
      <c r="IH12" s="114"/>
      <c r="II12" s="114" t="s">
        <v>1190</v>
      </c>
      <c r="IJ12" s="114"/>
      <c r="IK12" s="114"/>
      <c r="IL12" s="114" t="s">
        <v>1191</v>
      </c>
      <c r="IM12" s="114"/>
      <c r="IN12" s="114"/>
      <c r="IO12" s="114" t="s">
        <v>1195</v>
      </c>
      <c r="IP12" s="114"/>
      <c r="IQ12" s="114"/>
      <c r="IR12" s="114" t="s">
        <v>646</v>
      </c>
      <c r="IS12" s="114"/>
      <c r="IT12" s="114"/>
    </row>
    <row r="13" spans="1:254" ht="131.25" customHeight="1">
      <c r="A13" s="128"/>
      <c r="B13" s="128"/>
      <c r="C13" s="30" t="s">
        <v>681</v>
      </c>
      <c r="D13" s="30" t="s">
        <v>1039</v>
      </c>
      <c r="E13" s="30" t="s">
        <v>1040</v>
      </c>
      <c r="F13" s="30" t="s">
        <v>503</v>
      </c>
      <c r="G13" s="30" t="s">
        <v>504</v>
      </c>
      <c r="H13" s="30" t="s">
        <v>505</v>
      </c>
      <c r="I13" s="30" t="s">
        <v>1043</v>
      </c>
      <c r="J13" s="30" t="s">
        <v>1044</v>
      </c>
      <c r="K13" s="30" t="s">
        <v>1045</v>
      </c>
      <c r="L13" s="30" t="s">
        <v>227</v>
      </c>
      <c r="M13" s="30" t="s">
        <v>506</v>
      </c>
      <c r="N13" s="30" t="s">
        <v>507</v>
      </c>
      <c r="O13" s="30" t="s">
        <v>413</v>
      </c>
      <c r="P13" s="30" t="s">
        <v>508</v>
      </c>
      <c r="Q13" s="30" t="s">
        <v>509</v>
      </c>
      <c r="R13" s="30" t="s">
        <v>177</v>
      </c>
      <c r="S13" s="30" t="s">
        <v>273</v>
      </c>
      <c r="T13" s="30" t="s">
        <v>226</v>
      </c>
      <c r="U13" s="30" t="s">
        <v>510</v>
      </c>
      <c r="V13" s="30" t="s">
        <v>511</v>
      </c>
      <c r="W13" s="30" t="s">
        <v>1049</v>
      </c>
      <c r="X13" s="58" t="s">
        <v>199</v>
      </c>
      <c r="Y13" s="58" t="s">
        <v>512</v>
      </c>
      <c r="Z13" s="58" t="s">
        <v>376</v>
      </c>
      <c r="AA13" s="58" t="s">
        <v>1050</v>
      </c>
      <c r="AB13" s="58" t="s">
        <v>1051</v>
      </c>
      <c r="AC13" s="58" t="s">
        <v>1052</v>
      </c>
      <c r="AD13" s="58" t="s">
        <v>218</v>
      </c>
      <c r="AE13" s="58" t="s">
        <v>426</v>
      </c>
      <c r="AF13" s="58" t="s">
        <v>188</v>
      </c>
      <c r="AG13" s="58" t="s">
        <v>1056</v>
      </c>
      <c r="AH13" s="58" t="s">
        <v>1057</v>
      </c>
      <c r="AI13" s="58" t="s">
        <v>1058</v>
      </c>
      <c r="AJ13" s="58" t="s">
        <v>518</v>
      </c>
      <c r="AK13" s="58" t="s">
        <v>1060</v>
      </c>
      <c r="AL13" s="58" t="s">
        <v>519</v>
      </c>
      <c r="AM13" s="58" t="s">
        <v>515</v>
      </c>
      <c r="AN13" s="58" t="s">
        <v>516</v>
      </c>
      <c r="AO13" s="58" t="s">
        <v>517</v>
      </c>
      <c r="AP13" s="58" t="s">
        <v>520</v>
      </c>
      <c r="AQ13" s="58" t="s">
        <v>521</v>
      </c>
      <c r="AR13" s="58" t="s">
        <v>522</v>
      </c>
      <c r="AS13" s="58" t="s">
        <v>208</v>
      </c>
      <c r="AT13" s="58" t="s">
        <v>374</v>
      </c>
      <c r="AU13" s="58" t="s">
        <v>210</v>
      </c>
      <c r="AV13" s="58" t="s">
        <v>523</v>
      </c>
      <c r="AW13" s="58" t="s">
        <v>524</v>
      </c>
      <c r="AX13" s="58" t="s">
        <v>525</v>
      </c>
      <c r="AY13" s="58" t="s">
        <v>527</v>
      </c>
      <c r="AZ13" s="58" t="s">
        <v>528</v>
      </c>
      <c r="BA13" s="58" t="s">
        <v>529</v>
      </c>
      <c r="BB13" s="58" t="s">
        <v>530</v>
      </c>
      <c r="BC13" s="58" t="s">
        <v>531</v>
      </c>
      <c r="BD13" s="58" t="s">
        <v>532</v>
      </c>
      <c r="BE13" s="58" t="s">
        <v>1207</v>
      </c>
      <c r="BF13" s="58" t="s">
        <v>533</v>
      </c>
      <c r="BG13" s="58" t="s">
        <v>534</v>
      </c>
      <c r="BH13" s="58" t="s">
        <v>535</v>
      </c>
      <c r="BI13" s="58" t="s">
        <v>536</v>
      </c>
      <c r="BJ13" s="58" t="s">
        <v>537</v>
      </c>
      <c r="BK13" s="58" t="s">
        <v>1074</v>
      </c>
      <c r="BL13" s="58" t="s">
        <v>1075</v>
      </c>
      <c r="BM13" s="58" t="s">
        <v>1076</v>
      </c>
      <c r="BN13" s="58" t="s">
        <v>538</v>
      </c>
      <c r="BO13" s="58" t="s">
        <v>539</v>
      </c>
      <c r="BP13" s="58" t="s">
        <v>540</v>
      </c>
      <c r="BQ13" s="30" t="s">
        <v>1070</v>
      </c>
      <c r="BR13" s="30" t="s">
        <v>1071</v>
      </c>
      <c r="BS13" s="30" t="s">
        <v>1072</v>
      </c>
      <c r="BT13" s="58" t="s">
        <v>542</v>
      </c>
      <c r="BU13" s="58" t="s">
        <v>1077</v>
      </c>
      <c r="BV13" s="58" t="s">
        <v>543</v>
      </c>
      <c r="BW13" s="58" t="s">
        <v>452</v>
      </c>
      <c r="BX13" s="58" t="s">
        <v>1079</v>
      </c>
      <c r="BY13" s="58" t="s">
        <v>454</v>
      </c>
      <c r="BZ13" s="58" t="s">
        <v>545</v>
      </c>
      <c r="CA13" s="58" t="s">
        <v>546</v>
      </c>
      <c r="CB13" s="58" t="s">
        <v>1080</v>
      </c>
      <c r="CC13" s="58" t="s">
        <v>547</v>
      </c>
      <c r="CD13" s="58" t="s">
        <v>548</v>
      </c>
      <c r="CE13" s="58" t="s">
        <v>549</v>
      </c>
      <c r="CF13" s="30" t="s">
        <v>1082</v>
      </c>
      <c r="CG13" s="30" t="s">
        <v>1083</v>
      </c>
      <c r="CH13" s="30" t="s">
        <v>1084</v>
      </c>
      <c r="CI13" s="58" t="s">
        <v>184</v>
      </c>
      <c r="CJ13" s="58" t="s">
        <v>550</v>
      </c>
      <c r="CK13" s="58" t="s">
        <v>551</v>
      </c>
      <c r="CL13" s="58" t="s">
        <v>1208</v>
      </c>
      <c r="CM13" s="58" t="s">
        <v>562</v>
      </c>
      <c r="CN13" s="58" t="s">
        <v>563</v>
      </c>
      <c r="CO13" s="58" t="s">
        <v>381</v>
      </c>
      <c r="CP13" s="58" t="s">
        <v>552</v>
      </c>
      <c r="CQ13" s="58" t="s">
        <v>553</v>
      </c>
      <c r="CR13" s="58" t="s">
        <v>554</v>
      </c>
      <c r="CS13" s="58" t="s">
        <v>555</v>
      </c>
      <c r="CT13" s="58" t="s">
        <v>556</v>
      </c>
      <c r="CU13" s="58" t="s">
        <v>514</v>
      </c>
      <c r="CV13" s="58" t="s">
        <v>558</v>
      </c>
      <c r="CW13" s="58" t="s">
        <v>559</v>
      </c>
      <c r="CX13" s="58" t="s">
        <v>560</v>
      </c>
      <c r="CY13" s="58" t="s">
        <v>561</v>
      </c>
      <c r="CZ13" s="58" t="s">
        <v>1091</v>
      </c>
      <c r="DA13" s="30" t="s">
        <v>1092</v>
      </c>
      <c r="DB13" s="30" t="s">
        <v>1093</v>
      </c>
      <c r="DC13" s="30" t="s">
        <v>1094</v>
      </c>
      <c r="DD13" s="58" t="s">
        <v>564</v>
      </c>
      <c r="DE13" s="58" t="s">
        <v>565</v>
      </c>
      <c r="DF13" s="58" t="s">
        <v>566</v>
      </c>
      <c r="DG13" s="58" t="s">
        <v>1097</v>
      </c>
      <c r="DH13" s="58" t="s">
        <v>1098</v>
      </c>
      <c r="DI13" s="58" t="s">
        <v>1099</v>
      </c>
      <c r="DJ13" s="58" t="s">
        <v>567</v>
      </c>
      <c r="DK13" s="58" t="s">
        <v>568</v>
      </c>
      <c r="DL13" s="58" t="s">
        <v>569</v>
      </c>
      <c r="DM13" s="58" t="s">
        <v>570</v>
      </c>
      <c r="DN13" s="58" t="s">
        <v>571</v>
      </c>
      <c r="DO13" s="58" t="s">
        <v>572</v>
      </c>
      <c r="DP13" s="58" t="s">
        <v>573</v>
      </c>
      <c r="DQ13" s="58" t="s">
        <v>574</v>
      </c>
      <c r="DR13" s="58" t="s">
        <v>1101</v>
      </c>
      <c r="DS13" s="58" t="s">
        <v>1103</v>
      </c>
      <c r="DT13" s="58" t="s">
        <v>1104</v>
      </c>
      <c r="DU13" s="58" t="s">
        <v>1105</v>
      </c>
      <c r="DV13" s="58" t="s">
        <v>547</v>
      </c>
      <c r="DW13" s="58" t="s">
        <v>1106</v>
      </c>
      <c r="DX13" s="58" t="s">
        <v>575</v>
      </c>
      <c r="DY13" s="58" t="s">
        <v>576</v>
      </c>
      <c r="DZ13" s="58" t="s">
        <v>577</v>
      </c>
      <c r="EA13" s="58" t="s">
        <v>578</v>
      </c>
      <c r="EB13" s="58" t="s">
        <v>579</v>
      </c>
      <c r="EC13" s="58" t="s">
        <v>580</v>
      </c>
      <c r="ED13" s="58" t="s">
        <v>581</v>
      </c>
      <c r="EE13" s="58" t="s">
        <v>1209</v>
      </c>
      <c r="EF13" s="58" t="s">
        <v>1109</v>
      </c>
      <c r="EG13" s="58" t="s">
        <v>1110</v>
      </c>
      <c r="EH13" s="58" t="s">
        <v>583</v>
      </c>
      <c r="EI13" s="58" t="s">
        <v>584</v>
      </c>
      <c r="EJ13" s="58" t="s">
        <v>585</v>
      </c>
      <c r="EK13" s="58" t="s">
        <v>586</v>
      </c>
      <c r="EL13" s="58" t="s">
        <v>1112</v>
      </c>
      <c r="EM13" s="58" t="s">
        <v>1113</v>
      </c>
      <c r="EN13" s="58" t="s">
        <v>588</v>
      </c>
      <c r="EO13" s="58" t="s">
        <v>589</v>
      </c>
      <c r="EP13" s="58" t="s">
        <v>590</v>
      </c>
      <c r="EQ13" s="58" t="s">
        <v>591</v>
      </c>
      <c r="ER13" s="58" t="s">
        <v>592</v>
      </c>
      <c r="ES13" s="58" t="s">
        <v>593</v>
      </c>
      <c r="ET13" s="58" t="s">
        <v>594</v>
      </c>
      <c r="EU13" s="58" t="s">
        <v>595</v>
      </c>
      <c r="EV13" s="58" t="s">
        <v>596</v>
      </c>
      <c r="EW13" s="58" t="s">
        <v>1210</v>
      </c>
      <c r="EX13" s="58" t="s">
        <v>597</v>
      </c>
      <c r="EY13" s="58" t="s">
        <v>598</v>
      </c>
      <c r="EZ13" s="58" t="s">
        <v>599</v>
      </c>
      <c r="FA13" s="58" t="s">
        <v>600</v>
      </c>
      <c r="FB13" s="58" t="s">
        <v>1118</v>
      </c>
      <c r="FC13" s="58" t="s">
        <v>1120</v>
      </c>
      <c r="FD13" s="58" t="s">
        <v>1121</v>
      </c>
      <c r="FE13" s="58" t="s">
        <v>1122</v>
      </c>
      <c r="FF13" s="30" t="s">
        <v>601</v>
      </c>
      <c r="FG13" s="59" t="s">
        <v>1127</v>
      </c>
      <c r="FH13" s="58" t="s">
        <v>602</v>
      </c>
      <c r="FI13" s="58" t="s">
        <v>177</v>
      </c>
      <c r="FJ13" s="58" t="s">
        <v>273</v>
      </c>
      <c r="FK13" s="58" t="s">
        <v>226</v>
      </c>
      <c r="FL13" s="58" t="s">
        <v>603</v>
      </c>
      <c r="FM13" s="58" t="s">
        <v>604</v>
      </c>
      <c r="FN13" s="58" t="s">
        <v>1125</v>
      </c>
      <c r="FO13" s="58" t="s">
        <v>1128</v>
      </c>
      <c r="FP13" s="58" t="s">
        <v>1129</v>
      </c>
      <c r="FQ13" s="58" t="s">
        <v>1130</v>
      </c>
      <c r="FR13" s="58" t="s">
        <v>606</v>
      </c>
      <c r="FS13" s="58" t="s">
        <v>607</v>
      </c>
      <c r="FT13" s="58" t="s">
        <v>1132</v>
      </c>
      <c r="FU13" s="58" t="s">
        <v>608</v>
      </c>
      <c r="FV13" s="58" t="s">
        <v>609</v>
      </c>
      <c r="FW13" s="58" t="s">
        <v>1134</v>
      </c>
      <c r="FX13" s="58" t="s">
        <v>1204</v>
      </c>
      <c r="FY13" s="58" t="s">
        <v>611</v>
      </c>
      <c r="FZ13" s="58" t="s">
        <v>612</v>
      </c>
      <c r="GA13" s="58" t="s">
        <v>613</v>
      </c>
      <c r="GB13" s="58" t="s">
        <v>614</v>
      </c>
      <c r="GC13" s="58" t="s">
        <v>1136</v>
      </c>
      <c r="GD13" s="30" t="s">
        <v>1138</v>
      </c>
      <c r="GE13" s="30" t="s">
        <v>1139</v>
      </c>
      <c r="GF13" s="30" t="s">
        <v>1140</v>
      </c>
      <c r="GG13" s="58" t="s">
        <v>615</v>
      </c>
      <c r="GH13" s="58" t="s">
        <v>616</v>
      </c>
      <c r="GI13" s="58" t="s">
        <v>617</v>
      </c>
      <c r="GJ13" s="58" t="s">
        <v>1143</v>
      </c>
      <c r="GK13" s="58" t="s">
        <v>1144</v>
      </c>
      <c r="GL13" s="58" t="s">
        <v>1145</v>
      </c>
      <c r="GM13" s="58" t="s">
        <v>618</v>
      </c>
      <c r="GN13" s="58" t="s">
        <v>619</v>
      </c>
      <c r="GO13" s="58" t="s">
        <v>620</v>
      </c>
      <c r="GP13" s="58" t="s">
        <v>1150</v>
      </c>
      <c r="GQ13" s="58" t="s">
        <v>1151</v>
      </c>
      <c r="GR13" s="58" t="s">
        <v>1152</v>
      </c>
      <c r="GS13" s="58" t="s">
        <v>1211</v>
      </c>
      <c r="GT13" s="58" t="s">
        <v>621</v>
      </c>
      <c r="GU13" s="58" t="s">
        <v>622</v>
      </c>
      <c r="GV13" s="59" t="s">
        <v>1156</v>
      </c>
      <c r="GW13" s="59" t="s">
        <v>1157</v>
      </c>
      <c r="GX13" s="59" t="s">
        <v>1158</v>
      </c>
      <c r="GY13" s="58" t="s">
        <v>1161</v>
      </c>
      <c r="GZ13" s="58" t="s">
        <v>1162</v>
      </c>
      <c r="HA13" s="58" t="s">
        <v>1163</v>
      </c>
      <c r="HB13" s="58" t="s">
        <v>624</v>
      </c>
      <c r="HC13" s="58" t="s">
        <v>625</v>
      </c>
      <c r="HD13" s="58" t="s">
        <v>626</v>
      </c>
      <c r="HE13" s="58" t="s">
        <v>628</v>
      </c>
      <c r="HF13" s="58" t="s">
        <v>629</v>
      </c>
      <c r="HG13" s="58" t="s">
        <v>630</v>
      </c>
      <c r="HH13" s="59" t="s">
        <v>1168</v>
      </c>
      <c r="HI13" s="59" t="s">
        <v>1169</v>
      </c>
      <c r="HJ13" s="59" t="s">
        <v>1170</v>
      </c>
      <c r="HK13" s="58" t="s">
        <v>631</v>
      </c>
      <c r="HL13" s="58" t="s">
        <v>632</v>
      </c>
      <c r="HM13" s="58" t="s">
        <v>633</v>
      </c>
      <c r="HN13" s="58" t="s">
        <v>634</v>
      </c>
      <c r="HO13" s="58" t="s">
        <v>1175</v>
      </c>
      <c r="HP13" s="58" t="s">
        <v>635</v>
      </c>
      <c r="HQ13" s="58" t="s">
        <v>637</v>
      </c>
      <c r="HR13" s="58" t="s">
        <v>638</v>
      </c>
      <c r="HS13" s="58" t="s">
        <v>639</v>
      </c>
      <c r="HT13" s="30" t="s">
        <v>1178</v>
      </c>
      <c r="HU13" s="30" t="s">
        <v>1179</v>
      </c>
      <c r="HV13" s="30" t="s">
        <v>1180</v>
      </c>
      <c r="HW13" s="58" t="s">
        <v>498</v>
      </c>
      <c r="HX13" s="58" t="s">
        <v>640</v>
      </c>
      <c r="HY13" s="58" t="s">
        <v>641</v>
      </c>
      <c r="HZ13" s="58" t="s">
        <v>1183</v>
      </c>
      <c r="IA13" s="58" t="s">
        <v>1184</v>
      </c>
      <c r="IB13" s="58" t="s">
        <v>1185</v>
      </c>
      <c r="IC13" s="58" t="s">
        <v>1187</v>
      </c>
      <c r="ID13" s="58" t="s">
        <v>1188</v>
      </c>
      <c r="IE13" s="58" t="s">
        <v>1189</v>
      </c>
      <c r="IF13" s="58" t="s">
        <v>642</v>
      </c>
      <c r="IG13" s="58" t="s">
        <v>643</v>
      </c>
      <c r="IH13" s="58" t="s">
        <v>644</v>
      </c>
      <c r="II13" s="59" t="s">
        <v>222</v>
      </c>
      <c r="IJ13" s="59" t="s">
        <v>645</v>
      </c>
      <c r="IK13" s="59" t="s">
        <v>229</v>
      </c>
      <c r="IL13" s="58" t="s">
        <v>1192</v>
      </c>
      <c r="IM13" s="58" t="s">
        <v>1193</v>
      </c>
      <c r="IN13" s="58" t="s">
        <v>1194</v>
      </c>
      <c r="IO13" s="58" t="s">
        <v>1196</v>
      </c>
      <c r="IP13" s="58" t="s">
        <v>1197</v>
      </c>
      <c r="IQ13" s="58" t="s">
        <v>1198</v>
      </c>
      <c r="IR13" s="58" t="s">
        <v>647</v>
      </c>
      <c r="IS13" s="58" t="s">
        <v>648</v>
      </c>
      <c r="IT13" s="58" t="s">
        <v>649</v>
      </c>
    </row>
    <row r="14" spans="1:254" ht="15.75">
      <c r="A14" s="28">
        <v>1</v>
      </c>
      <c r="B14" s="13" t="s">
        <v>1226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3">
        <v>1</v>
      </c>
      <c r="AB14" s="13"/>
      <c r="AC14" s="13"/>
      <c r="AD14" s="13">
        <v>1</v>
      </c>
      <c r="AE14" s="13"/>
      <c r="AF14" s="13"/>
      <c r="AG14" s="17">
        <v>1</v>
      </c>
      <c r="AH14" s="17"/>
      <c r="AI14" s="17"/>
      <c r="AJ14" s="17">
        <v>1</v>
      </c>
      <c r="AK14" s="17"/>
      <c r="AL14" s="17"/>
      <c r="AM14" s="17">
        <v>1</v>
      </c>
      <c r="AN14" s="17"/>
      <c r="AO14" s="17"/>
      <c r="AP14" s="17">
        <v>1</v>
      </c>
      <c r="AQ14" s="17"/>
      <c r="AR14" s="17"/>
      <c r="AS14" s="17">
        <v>1</v>
      </c>
      <c r="AT14" s="17"/>
      <c r="AU14" s="17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7">
        <v>1</v>
      </c>
      <c r="BF14" s="17"/>
      <c r="BG14" s="17"/>
      <c r="BH14" s="17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22"/>
      <c r="BQ14" s="17">
        <v>1</v>
      </c>
      <c r="BR14" s="17"/>
      <c r="BS14" s="17"/>
      <c r="BT14" s="17">
        <v>1</v>
      </c>
      <c r="BU14" s="17"/>
      <c r="BV14" s="17"/>
      <c r="BW14" s="13">
        <v>1</v>
      </c>
      <c r="BX14" s="13"/>
      <c r="BY14" s="13"/>
      <c r="BZ14" s="21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21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25"/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>
        <v>1</v>
      </c>
      <c r="FV14" s="17"/>
      <c r="FW14" s="17"/>
      <c r="FX14" s="17">
        <v>1</v>
      </c>
      <c r="FY14" s="17"/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  <c r="GS14" s="17">
        <v>1</v>
      </c>
      <c r="GT14" s="17"/>
      <c r="GU14" s="17"/>
      <c r="GV14" s="17">
        <v>1</v>
      </c>
      <c r="GW14" s="17"/>
      <c r="GX14" s="17"/>
      <c r="GY14" s="17">
        <v>1</v>
      </c>
      <c r="GZ14" s="17"/>
      <c r="HA14" s="17"/>
      <c r="HB14" s="17">
        <v>1</v>
      </c>
      <c r="HC14" s="17"/>
      <c r="HD14" s="17"/>
      <c r="HE14" s="17">
        <v>1</v>
      </c>
      <c r="HF14" s="17"/>
      <c r="HG14" s="17"/>
      <c r="HH14" s="17">
        <v>1</v>
      </c>
      <c r="HI14" s="17"/>
      <c r="HJ14" s="17"/>
      <c r="HK14" s="17">
        <v>1</v>
      </c>
      <c r="HL14" s="17"/>
      <c r="HM14" s="17"/>
      <c r="HN14" s="17">
        <v>1</v>
      </c>
      <c r="HO14" s="17"/>
      <c r="HP14" s="17"/>
      <c r="HQ14" s="17">
        <v>1</v>
      </c>
      <c r="HR14" s="17"/>
      <c r="HS14" s="17"/>
      <c r="HT14" s="17">
        <v>1</v>
      </c>
      <c r="HU14" s="17"/>
      <c r="HV14" s="17"/>
      <c r="HW14" s="17">
        <v>1</v>
      </c>
      <c r="HX14" s="17"/>
      <c r="HY14" s="17"/>
      <c r="HZ14" s="17">
        <v>1</v>
      </c>
      <c r="IA14" s="17"/>
      <c r="IB14" s="17"/>
      <c r="IC14" s="17">
        <v>1</v>
      </c>
      <c r="ID14" s="17"/>
      <c r="IE14" s="17"/>
      <c r="IF14" s="17">
        <v>1</v>
      </c>
      <c r="IG14" s="17"/>
      <c r="IH14" s="17"/>
      <c r="II14" s="17">
        <v>1</v>
      </c>
      <c r="IJ14" s="17"/>
      <c r="IK14" s="17"/>
      <c r="IL14" s="17">
        <v>1</v>
      </c>
      <c r="IM14" s="17"/>
      <c r="IN14" s="17"/>
      <c r="IO14" s="17">
        <v>1</v>
      </c>
      <c r="IP14" s="17"/>
      <c r="IQ14" s="17"/>
      <c r="IR14" s="17">
        <v>1</v>
      </c>
      <c r="IS14" s="17"/>
      <c r="IT14" s="17"/>
    </row>
    <row r="15" spans="1:254" ht="15.75">
      <c r="A15" s="2">
        <v>2</v>
      </c>
      <c r="B15" s="1" t="s">
        <v>1227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/>
      <c r="Y15" s="1">
        <v>1</v>
      </c>
      <c r="Z15" s="1"/>
      <c r="AA15" s="1"/>
      <c r="AB15" s="1">
        <v>1</v>
      </c>
      <c r="AC15" s="1"/>
      <c r="AD15" s="1">
        <v>1</v>
      </c>
      <c r="AE15" s="1"/>
      <c r="AF15" s="1"/>
      <c r="AG15" s="4">
        <v>1</v>
      </c>
      <c r="AH15" s="4"/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>
        <v>1</v>
      </c>
      <c r="AW15" s="4"/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18"/>
      <c r="BQ15" s="4"/>
      <c r="BR15" s="4">
        <v>1</v>
      </c>
      <c r="BS15" s="4"/>
      <c r="BT15" s="4"/>
      <c r="BU15" s="4">
        <v>1</v>
      </c>
      <c r="BV15" s="4"/>
      <c r="BW15" s="17">
        <v>1</v>
      </c>
      <c r="BX15" s="17"/>
      <c r="BY15" s="17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20">
        <v>1</v>
      </c>
      <c r="DE15" s="4"/>
      <c r="DF15" s="4"/>
      <c r="DG15" s="4">
        <v>1</v>
      </c>
      <c r="DH15" s="4"/>
      <c r="DI15" s="4"/>
      <c r="DJ15" s="4"/>
      <c r="DK15" s="4">
        <v>1</v>
      </c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/>
      <c r="GW15" s="4">
        <v>1</v>
      </c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ht="15.75">
      <c r="A16" s="2">
        <v>3</v>
      </c>
      <c r="B16" s="1" t="s">
        <v>1228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/>
      <c r="Y16" s="1">
        <v>1</v>
      </c>
      <c r="Z16" s="1"/>
      <c r="AA16" s="1"/>
      <c r="AB16" s="1">
        <v>1</v>
      </c>
      <c r="AC16" s="1"/>
      <c r="AD16" s="1">
        <v>1</v>
      </c>
      <c r="AE16" s="1"/>
      <c r="AF16" s="1"/>
      <c r="AG16" s="4">
        <v>1</v>
      </c>
      <c r="AH16" s="4"/>
      <c r="AI16" s="4"/>
      <c r="AJ16" s="4">
        <v>1</v>
      </c>
      <c r="AK16" s="4"/>
      <c r="AL16" s="4"/>
      <c r="AM16" s="4"/>
      <c r="AN16" s="4">
        <v>1</v>
      </c>
      <c r="AO16" s="4"/>
      <c r="AP16" s="4">
        <v>1</v>
      </c>
      <c r="AQ16" s="4"/>
      <c r="AR16" s="4"/>
      <c r="AS16" s="4"/>
      <c r="AT16" s="4">
        <v>1</v>
      </c>
      <c r="AU16" s="4"/>
      <c r="AV16" s="4">
        <v>1</v>
      </c>
      <c r="AW16" s="4"/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18"/>
      <c r="BQ16" s="4"/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/>
      <c r="CY16" s="4">
        <v>1</v>
      </c>
      <c r="CZ16" s="4"/>
      <c r="DA16" s="4"/>
      <c r="DB16" s="4">
        <v>1</v>
      </c>
      <c r="DC16" s="4"/>
      <c r="DD16" s="20"/>
      <c r="DE16" s="4">
        <v>1</v>
      </c>
      <c r="DF16" s="4"/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</row>
    <row r="17" spans="1:254" ht="15.75">
      <c r="A17" s="2">
        <v>4</v>
      </c>
      <c r="B17" s="1" t="s">
        <v>1229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/>
      <c r="Y17" s="1">
        <v>1</v>
      </c>
      <c r="Z17" s="1"/>
      <c r="AA17" s="1"/>
      <c r="AB17" s="1">
        <v>1</v>
      </c>
      <c r="AC17" s="1"/>
      <c r="AD17" s="1"/>
      <c r="AE17" s="1">
        <v>1</v>
      </c>
      <c r="AF17" s="1"/>
      <c r="AG17" s="4">
        <v>1</v>
      </c>
      <c r="AH17" s="4"/>
      <c r="AI17" s="4"/>
      <c r="AJ17" s="4">
        <v>1</v>
      </c>
      <c r="AK17" s="4"/>
      <c r="AL17" s="4"/>
      <c r="AM17" s="4"/>
      <c r="AN17" s="4">
        <v>1</v>
      </c>
      <c r="AO17" s="4"/>
      <c r="AP17" s="4">
        <v>1</v>
      </c>
      <c r="AQ17" s="4"/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18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/>
      <c r="CY17" s="4">
        <v>1</v>
      </c>
      <c r="CZ17" s="4"/>
      <c r="DA17" s="4"/>
      <c r="DB17" s="4">
        <v>1</v>
      </c>
      <c r="DC17" s="4"/>
      <c r="DD17" s="20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</row>
    <row r="18" spans="1:254" ht="15.75">
      <c r="A18" s="2">
        <v>5</v>
      </c>
      <c r="B18" s="1" t="s">
        <v>1230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18"/>
      <c r="BQ18" s="4">
        <v>1</v>
      </c>
      <c r="BR18" s="4"/>
      <c r="BS18" s="4"/>
      <c r="BT18" s="4"/>
      <c r="BU18" s="4">
        <v>1</v>
      </c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20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3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</row>
    <row r="19" spans="1:254" ht="15.75">
      <c r="A19" s="2">
        <v>6</v>
      </c>
      <c r="B19" s="1" t="s">
        <v>1231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/>
      <c r="Y19" s="1">
        <v>1</v>
      </c>
      <c r="Z19" s="1"/>
      <c r="AA19" s="1"/>
      <c r="AB19" s="1">
        <v>1</v>
      </c>
      <c r="AC19" s="1"/>
      <c r="AD19" s="1"/>
      <c r="AE19" s="1">
        <v>1</v>
      </c>
      <c r="AF19" s="1"/>
      <c r="AG19" s="4">
        <v>1</v>
      </c>
      <c r="AH19" s="4"/>
      <c r="AI19" s="4"/>
      <c r="AJ19" s="4">
        <v>1</v>
      </c>
      <c r="AK19" s="4"/>
      <c r="AL19" s="4"/>
      <c r="AM19" s="4"/>
      <c r="AN19" s="4">
        <v>1</v>
      </c>
      <c r="AO19" s="4"/>
      <c r="AP19" s="4">
        <v>1</v>
      </c>
      <c r="AQ19" s="4"/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18"/>
      <c r="BQ19" s="4"/>
      <c r="BR19" s="4">
        <v>1</v>
      </c>
      <c r="BS19" s="4"/>
      <c r="BT19" s="4"/>
      <c r="BU19" s="4">
        <v>1</v>
      </c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/>
      <c r="CJ19" s="4">
        <v>1</v>
      </c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/>
      <c r="CY19" s="4">
        <v>1</v>
      </c>
      <c r="CZ19" s="4"/>
      <c r="DA19" s="4"/>
      <c r="DB19" s="4">
        <v>1</v>
      </c>
      <c r="DC19" s="4"/>
      <c r="DD19" s="20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/>
      <c r="DN19" s="4">
        <v>1</v>
      </c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</row>
    <row r="20" spans="1:254" ht="15.75">
      <c r="A20" s="2">
        <v>7</v>
      </c>
      <c r="B20" s="1" t="s">
        <v>1232</v>
      </c>
      <c r="C20" s="9"/>
      <c r="D20" s="9">
        <v>1</v>
      </c>
      <c r="E20" s="9"/>
      <c r="F20" s="1"/>
      <c r="G20" s="1">
        <v>1</v>
      </c>
      <c r="H20" s="1"/>
      <c r="I20" s="1"/>
      <c r="J20" s="1">
        <v>1</v>
      </c>
      <c r="K20" s="1"/>
      <c r="L20" s="1">
        <v>1</v>
      </c>
      <c r="M20" s="1"/>
      <c r="N20" s="1"/>
      <c r="O20" s="1"/>
      <c r="P20" s="1">
        <v>1</v>
      </c>
      <c r="Q20" s="1"/>
      <c r="R20" s="1"/>
      <c r="S20" s="1">
        <v>1</v>
      </c>
      <c r="T20" s="1"/>
      <c r="U20" s="1"/>
      <c r="V20" s="1">
        <v>1</v>
      </c>
      <c r="W20" s="1"/>
      <c r="X20" s="1"/>
      <c r="Y20" s="1"/>
      <c r="Z20" s="1">
        <v>1</v>
      </c>
      <c r="AA20" s="1"/>
      <c r="AB20" s="1">
        <v>1</v>
      </c>
      <c r="AC20" s="1"/>
      <c r="AD20" s="1"/>
      <c r="AE20" s="1"/>
      <c r="AF20" s="1">
        <v>1</v>
      </c>
      <c r="AG20" s="4">
        <v>1</v>
      </c>
      <c r="AH20" s="4"/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18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>
        <v>1</v>
      </c>
      <c r="CV20" s="4"/>
      <c r="CW20" s="4"/>
      <c r="CX20" s="4"/>
      <c r="CY20" s="4">
        <v>1</v>
      </c>
      <c r="CZ20" s="4"/>
      <c r="DA20" s="4"/>
      <c r="DB20" s="4">
        <v>1</v>
      </c>
      <c r="DC20" s="4"/>
      <c r="DD20" s="20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>
        <v>1</v>
      </c>
      <c r="EC20" s="4"/>
      <c r="ED20" s="4"/>
      <c r="EE20" s="4"/>
      <c r="EF20" s="4">
        <v>1</v>
      </c>
      <c r="EG20" s="4"/>
      <c r="EH20" s="4">
        <v>1</v>
      </c>
      <c r="EI20" s="4"/>
      <c r="EJ20" s="4"/>
      <c r="EK20" s="4">
        <v>1</v>
      </c>
      <c r="EL20" s="4"/>
      <c r="EM20" s="4"/>
      <c r="EN20" s="4"/>
      <c r="EO20" s="4">
        <v>1</v>
      </c>
      <c r="EP20" s="4"/>
      <c r="EQ20" s="4">
        <v>1</v>
      </c>
      <c r="ER20" s="4"/>
      <c r="ES20" s="4"/>
      <c r="ET20" s="4"/>
      <c r="EU20" s="4">
        <v>1</v>
      </c>
      <c r="EV20" s="4"/>
      <c r="EW20" s="4"/>
      <c r="EX20" s="4">
        <v>1</v>
      </c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>
        <v>1</v>
      </c>
      <c r="FH20" s="4"/>
      <c r="FI20" s="4"/>
      <c r="FJ20" s="4">
        <v>1</v>
      </c>
      <c r="FK20" s="4"/>
      <c r="FL20" s="4">
        <v>1</v>
      </c>
      <c r="FM20" s="4"/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/>
      <c r="GZ20" s="4">
        <v>1</v>
      </c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</row>
    <row r="21" spans="1:254">
      <c r="A21" s="3">
        <v>8</v>
      </c>
      <c r="B21" s="4" t="s">
        <v>1233</v>
      </c>
      <c r="C21" s="3"/>
      <c r="D21" s="3">
        <v>1</v>
      </c>
      <c r="E21" s="3"/>
      <c r="F21" s="4"/>
      <c r="G21" s="4">
        <v>1</v>
      </c>
      <c r="H21" s="4"/>
      <c r="I21" s="4"/>
      <c r="J21" s="4">
        <v>1</v>
      </c>
      <c r="K21" s="4"/>
      <c r="L21" s="4">
        <v>1</v>
      </c>
      <c r="M21" s="4"/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/>
      <c r="Z21" s="4">
        <v>1</v>
      </c>
      <c r="AA21" s="4"/>
      <c r="AB21" s="4">
        <v>1</v>
      </c>
      <c r="AC21" s="4"/>
      <c r="AD21" s="4"/>
      <c r="AE21" s="4"/>
      <c r="AF21" s="4">
        <v>1</v>
      </c>
      <c r="AG21" s="4">
        <v>1</v>
      </c>
      <c r="AH21" s="4"/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18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>
        <v>1</v>
      </c>
      <c r="CV21" s="4"/>
      <c r="CW21" s="4"/>
      <c r="CX21" s="4"/>
      <c r="CY21" s="4">
        <v>1</v>
      </c>
      <c r="CZ21" s="4"/>
      <c r="DA21" s="4"/>
      <c r="DB21" s="4">
        <v>1</v>
      </c>
      <c r="DC21" s="4"/>
      <c r="DD21" s="20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>
        <v>1</v>
      </c>
      <c r="EC21" s="4"/>
      <c r="ED21" s="4"/>
      <c r="EE21" s="4"/>
      <c r="EF21" s="4">
        <v>1</v>
      </c>
      <c r="EG21" s="4"/>
      <c r="EH21" s="4">
        <v>1</v>
      </c>
      <c r="EI21" s="4"/>
      <c r="EJ21" s="4"/>
      <c r="EK21" s="4"/>
      <c r="EL21" s="4">
        <v>1</v>
      </c>
      <c r="EM21" s="4"/>
      <c r="EN21" s="4"/>
      <c r="EO21" s="4">
        <v>1</v>
      </c>
      <c r="EP21" s="4"/>
      <c r="EQ21" s="4">
        <v>1</v>
      </c>
      <c r="ER21" s="4"/>
      <c r="ES21" s="4"/>
      <c r="ET21" s="4"/>
      <c r="EU21" s="4">
        <v>1</v>
      </c>
      <c r="EV21" s="4"/>
      <c r="EW21" s="4"/>
      <c r="EX21" s="4">
        <v>1</v>
      </c>
      <c r="EY21" s="4"/>
      <c r="EZ21" s="4">
        <v>1</v>
      </c>
      <c r="FA21" s="4"/>
      <c r="FB21" s="4"/>
      <c r="FC21" s="4">
        <v>1</v>
      </c>
      <c r="FD21" s="4"/>
      <c r="FE21" s="4"/>
      <c r="FF21" s="4"/>
      <c r="FG21" s="4">
        <v>1</v>
      </c>
      <c r="FH21" s="4"/>
      <c r="FI21" s="4"/>
      <c r="FJ21" s="4">
        <v>1</v>
      </c>
      <c r="FK21" s="4"/>
      <c r="FL21" s="4">
        <v>1</v>
      </c>
      <c r="FM21" s="4"/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/>
      <c r="GZ21" s="4">
        <v>1</v>
      </c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54">
      <c r="A22" s="124" t="s">
        <v>155</v>
      </c>
      <c r="B22" s="125"/>
      <c r="C22" s="3">
        <f>SUM(C14:C21)</f>
        <v>6</v>
      </c>
      <c r="D22" s="3">
        <f>SUM(D14:D21)</f>
        <v>2</v>
      </c>
      <c r="E22" s="3">
        <f>SUM(E14:E21)</f>
        <v>0</v>
      </c>
      <c r="F22" s="3">
        <f>SUM(F14:F21)</f>
        <v>6</v>
      </c>
      <c r="G22" s="3">
        <f>SUM(G14:G21)</f>
        <v>2</v>
      </c>
      <c r="H22" s="3">
        <f>SUM(H14:H21)</f>
        <v>0</v>
      </c>
      <c r="I22" s="3">
        <f>SUM(I14:I21)</f>
        <v>6</v>
      </c>
      <c r="J22" s="3">
        <f>SUM(J14:J21)</f>
        <v>2</v>
      </c>
      <c r="K22" s="3">
        <f>SUM(K14:K21)</f>
        <v>0</v>
      </c>
      <c r="L22" s="3">
        <f>SUM(L14:L21)</f>
        <v>8</v>
      </c>
      <c r="M22" s="3">
        <f>SUM(M14:M21)</f>
        <v>0</v>
      </c>
      <c r="N22" s="3">
        <f>SUM(N14:N21)</f>
        <v>0</v>
      </c>
      <c r="O22" s="3">
        <f>SUM(O14:O21)</f>
        <v>6</v>
      </c>
      <c r="P22" s="3">
        <f>SUM(P14:P21)</f>
        <v>2</v>
      </c>
      <c r="Q22" s="3">
        <f>SUM(Q14:Q21)</f>
        <v>0</v>
      </c>
      <c r="R22" s="3">
        <f>SUM(R14:R21)</f>
        <v>6</v>
      </c>
      <c r="S22" s="3">
        <f>SUM(S14:S21)</f>
        <v>2</v>
      </c>
      <c r="T22" s="3">
        <f>SUM(T14:T21)</f>
        <v>0</v>
      </c>
      <c r="U22" s="3">
        <f>SUM(U14:U21)</f>
        <v>6</v>
      </c>
      <c r="V22" s="3">
        <f>SUM(V14:V21)</f>
        <v>2</v>
      </c>
      <c r="W22" s="3">
        <f>SUM(W14:W21)</f>
        <v>0</v>
      </c>
      <c r="X22" s="3">
        <f>SUM(X14:X21)</f>
        <v>2</v>
      </c>
      <c r="Y22" s="3">
        <f>SUM(Y14:Y21)</f>
        <v>4</v>
      </c>
      <c r="Z22" s="3">
        <f>SUM(Z14:Z21)</f>
        <v>2</v>
      </c>
      <c r="AA22" s="3">
        <f>SUM(AA14:AA21)</f>
        <v>2</v>
      </c>
      <c r="AB22" s="3">
        <f>SUM(AB14:AB21)</f>
        <v>6</v>
      </c>
      <c r="AC22" s="3">
        <f>SUM(AC14:AC21)</f>
        <v>0</v>
      </c>
      <c r="AD22" s="3">
        <f>SUM(AD14:AD21)</f>
        <v>4</v>
      </c>
      <c r="AE22" s="3">
        <f>SUM(AE14:AE21)</f>
        <v>2</v>
      </c>
      <c r="AF22" s="3">
        <f>SUM(AF14:AF21)</f>
        <v>2</v>
      </c>
      <c r="AG22" s="3">
        <f>SUM(AG14:AG21)</f>
        <v>8</v>
      </c>
      <c r="AH22" s="3">
        <f>SUM(AH14:AH21)</f>
        <v>0</v>
      </c>
      <c r="AI22" s="3">
        <f>SUM(AI14:AI21)</f>
        <v>0</v>
      </c>
      <c r="AJ22" s="3">
        <f>SUM(AJ14:AJ21)</f>
        <v>6</v>
      </c>
      <c r="AK22" s="3">
        <f>SUM(AK14:AK21)</f>
        <v>2</v>
      </c>
      <c r="AL22" s="3">
        <f>SUM(AL14:AL21)</f>
        <v>0</v>
      </c>
      <c r="AM22" s="3">
        <f>SUM(AM14:AM21)</f>
        <v>2</v>
      </c>
      <c r="AN22" s="3">
        <f>SUM(AN14:AN21)</f>
        <v>6</v>
      </c>
      <c r="AO22" s="3">
        <f>SUM(AO14:AO21)</f>
        <v>0</v>
      </c>
      <c r="AP22" s="3">
        <f>SUM(AP14:AP21)</f>
        <v>5</v>
      </c>
      <c r="AQ22" s="3">
        <f>SUM(AQ14:AQ21)</f>
        <v>3</v>
      </c>
      <c r="AR22" s="3">
        <f>SUM(AR14:AR21)</f>
        <v>0</v>
      </c>
      <c r="AS22" s="3">
        <f>SUM(AS14:AS21)</f>
        <v>2</v>
      </c>
      <c r="AT22" s="3">
        <f>SUM(AT14:AT21)</f>
        <v>6</v>
      </c>
      <c r="AU22" s="3">
        <f>SUM(AU14:AU21)</f>
        <v>0</v>
      </c>
      <c r="AV22" s="3">
        <f>SUM(AV14:AV21)</f>
        <v>4</v>
      </c>
      <c r="AW22" s="3">
        <f>SUM(AW14:AW21)</f>
        <v>4</v>
      </c>
      <c r="AX22" s="3">
        <f>SUM(AX14:AX21)</f>
        <v>0</v>
      </c>
      <c r="AY22" s="3">
        <f>SUM(AY14:AY21)</f>
        <v>2</v>
      </c>
      <c r="AZ22" s="3">
        <f>SUM(AZ14:AZ21)</f>
        <v>6</v>
      </c>
      <c r="BA22" s="3">
        <f>SUM(BA14:BA21)</f>
        <v>0</v>
      </c>
      <c r="BB22" s="3">
        <f>SUM(BB14:BB21)</f>
        <v>2</v>
      </c>
      <c r="BC22" s="3">
        <f>SUM(BC14:BC21)</f>
        <v>6</v>
      </c>
      <c r="BD22" s="3">
        <f>SUM(BD14:BD21)</f>
        <v>0</v>
      </c>
      <c r="BE22" s="3">
        <f>SUM(BE14:BE21)</f>
        <v>2</v>
      </c>
      <c r="BF22" s="3">
        <f>SUM(BF14:BF21)</f>
        <v>6</v>
      </c>
      <c r="BG22" s="3">
        <f>SUM(BG14:BG21)</f>
        <v>0</v>
      </c>
      <c r="BH22" s="3">
        <f>SUM(BH14:BH21)</f>
        <v>2</v>
      </c>
      <c r="BI22" s="3">
        <f>SUM(BI14:BI21)</f>
        <v>6</v>
      </c>
      <c r="BJ22" s="3">
        <f>SUM(BJ14:BJ21)</f>
        <v>0</v>
      </c>
      <c r="BK22" s="3">
        <f>SUM(BK14:BK21)</f>
        <v>2</v>
      </c>
      <c r="BL22" s="3">
        <f>SUM(BL14:BL21)</f>
        <v>6</v>
      </c>
      <c r="BM22" s="3">
        <f>SUM(BM14:BM21)</f>
        <v>0</v>
      </c>
      <c r="BN22" s="3">
        <f>SUM(BN14:BN21)</f>
        <v>2</v>
      </c>
      <c r="BO22" s="3">
        <f>SUM(BO14:BO21)</f>
        <v>6</v>
      </c>
      <c r="BP22" s="3">
        <f>SUM(BP14:BP21)</f>
        <v>0</v>
      </c>
      <c r="BQ22" s="3">
        <f>SUM(BQ14:BQ21)</f>
        <v>2</v>
      </c>
      <c r="BR22" s="3">
        <f>SUM(BR14:BR21)</f>
        <v>6</v>
      </c>
      <c r="BS22" s="3">
        <f>SUM(BS14:BS21)</f>
        <v>0</v>
      </c>
      <c r="BT22" s="3">
        <f>SUM(BT14:BT21)</f>
        <v>1</v>
      </c>
      <c r="BU22" s="3">
        <f>SUM(BU14:BU21)</f>
        <v>7</v>
      </c>
      <c r="BV22" s="3">
        <f>SUM(BV14:BV21)</f>
        <v>0</v>
      </c>
      <c r="BW22" s="3">
        <f>SUM(BW14:BW21)</f>
        <v>5</v>
      </c>
      <c r="BX22" s="3">
        <f>SUM(BX14:BX21)</f>
        <v>3</v>
      </c>
      <c r="BY22" s="3">
        <f>SUM(BY14:BY21)</f>
        <v>0</v>
      </c>
      <c r="BZ22" s="3">
        <f>SUM(BZ14:BZ21)</f>
        <v>6</v>
      </c>
      <c r="CA22" s="3">
        <f>SUM(CA14:CA21)</f>
        <v>2</v>
      </c>
      <c r="CB22" s="3">
        <f>SUM(CB14:CB21)</f>
        <v>0</v>
      </c>
      <c r="CC22" s="3">
        <f>SUM(CC14:CC21)</f>
        <v>6</v>
      </c>
      <c r="CD22" s="3">
        <f>SUM(CD14:CD21)</f>
        <v>2</v>
      </c>
      <c r="CE22" s="3">
        <f>SUM(CE14:CE21)</f>
        <v>0</v>
      </c>
      <c r="CF22" s="3">
        <f>SUM(CF14:CF21)</f>
        <v>4</v>
      </c>
      <c r="CG22" s="3">
        <f>SUM(CG14:CG21)</f>
        <v>4</v>
      </c>
      <c r="CH22" s="3">
        <f>SUM(CH14:CH21)</f>
        <v>0</v>
      </c>
      <c r="CI22" s="3">
        <f>SUM(CI14:CI21)</f>
        <v>3</v>
      </c>
      <c r="CJ22" s="3">
        <f>SUM(CJ14:CJ21)</f>
        <v>5</v>
      </c>
      <c r="CK22" s="3">
        <f>SUM(CK14:CK21)</f>
        <v>0</v>
      </c>
      <c r="CL22" s="3">
        <f>SUM(CL14:CL21)</f>
        <v>3</v>
      </c>
      <c r="CM22" s="3">
        <f>SUM(CM14:CM21)</f>
        <v>5</v>
      </c>
      <c r="CN22" s="3">
        <f>SUM(CN14:CN21)</f>
        <v>0</v>
      </c>
      <c r="CO22" s="3">
        <f>SUM(CO14:CO21)</f>
        <v>6</v>
      </c>
      <c r="CP22" s="3">
        <f>SUM(CP14:CP21)</f>
        <v>2</v>
      </c>
      <c r="CQ22" s="3">
        <f>SUM(CQ14:CQ21)</f>
        <v>0</v>
      </c>
      <c r="CR22" s="3">
        <f>SUM(CR14:CR21)</f>
        <v>6</v>
      </c>
      <c r="CS22" s="3">
        <f>SUM(CS14:CS21)</f>
        <v>2</v>
      </c>
      <c r="CT22" s="3">
        <f>SUM(CT14:CT21)</f>
        <v>0</v>
      </c>
      <c r="CU22" s="3">
        <f>SUM(CU14:CU21)</f>
        <v>8</v>
      </c>
      <c r="CV22" s="3">
        <f>SUM(CV14:CV21)</f>
        <v>0</v>
      </c>
      <c r="CW22" s="3">
        <f>SUM(CW14:CW21)</f>
        <v>0</v>
      </c>
      <c r="CX22" s="3">
        <f>SUM(CX14:CX21)</f>
        <v>3</v>
      </c>
      <c r="CY22" s="3">
        <f>SUM(CY14:CY21)</f>
        <v>5</v>
      </c>
      <c r="CZ22" s="3">
        <f>SUM(CZ14:CZ21)</f>
        <v>0</v>
      </c>
      <c r="DA22" s="3">
        <f>SUM(DA14:DA21)</f>
        <v>3</v>
      </c>
      <c r="DB22" s="3">
        <f>SUM(DB14:DB21)</f>
        <v>5</v>
      </c>
      <c r="DC22" s="3">
        <f>SUM(DC14:DC21)</f>
        <v>0</v>
      </c>
      <c r="DD22" s="3">
        <f>SUM(DD14:DD21)</f>
        <v>4</v>
      </c>
      <c r="DE22" s="3">
        <f>SUM(DE14:DE21)</f>
        <v>4</v>
      </c>
      <c r="DF22" s="3">
        <f>SUM(DF14:DF21)</f>
        <v>0</v>
      </c>
      <c r="DG22" s="3">
        <f>SUM(DG14:DG21)</f>
        <v>5</v>
      </c>
      <c r="DH22" s="3">
        <f>SUM(DH14:DH21)</f>
        <v>3</v>
      </c>
      <c r="DI22" s="3">
        <f>SUM(DI14:DI21)</f>
        <v>0</v>
      </c>
      <c r="DJ22" s="3">
        <f>SUM(DJ14:DJ21)</f>
        <v>3</v>
      </c>
      <c r="DK22" s="3">
        <f>SUM(DK14:DK21)</f>
        <v>5</v>
      </c>
      <c r="DL22" s="3">
        <f>SUM(DL14:DL21)</f>
        <v>0</v>
      </c>
      <c r="DM22" s="3">
        <f>SUM(DM14:DM21)</f>
        <v>3</v>
      </c>
      <c r="DN22" s="3">
        <f>SUM(DN14:DN21)</f>
        <v>5</v>
      </c>
      <c r="DO22" s="3">
        <f>SUM(DO14:DO21)</f>
        <v>0</v>
      </c>
      <c r="DP22" s="3">
        <f>SUM(DP14:DP21)</f>
        <v>4</v>
      </c>
      <c r="DQ22" s="3">
        <f>SUM(DQ14:DQ21)</f>
        <v>4</v>
      </c>
      <c r="DR22" s="3">
        <f>SUM(DR14:DR21)</f>
        <v>0</v>
      </c>
      <c r="DS22" s="3">
        <f>SUM(DS14:DS21)</f>
        <v>6</v>
      </c>
      <c r="DT22" s="3">
        <f>SUM(DT14:DT21)</f>
        <v>2</v>
      </c>
      <c r="DU22" s="3">
        <f>SUM(DU14:DU21)</f>
        <v>0</v>
      </c>
      <c r="DV22" s="3">
        <f>SUM(DV14:DV21)</f>
        <v>6</v>
      </c>
      <c r="DW22" s="3">
        <f>SUM(DW14:DW21)</f>
        <v>2</v>
      </c>
      <c r="DX22" s="3">
        <f>SUM(DX14:DX21)</f>
        <v>0</v>
      </c>
      <c r="DY22" s="3">
        <f>SUM(DY14:DY21)</f>
        <v>3</v>
      </c>
      <c r="DZ22" s="3">
        <f>SUM(DZ14:DZ21)</f>
        <v>5</v>
      </c>
      <c r="EA22" s="3">
        <f>SUM(EA14:EA21)</f>
        <v>0</v>
      </c>
      <c r="EB22" s="3">
        <f>SUM(EB14:EB21)</f>
        <v>8</v>
      </c>
      <c r="EC22" s="3">
        <f>SUM(EC14:EC21)</f>
        <v>0</v>
      </c>
      <c r="ED22" s="3">
        <f>SUM(ED14:ED21)</f>
        <v>0</v>
      </c>
      <c r="EE22" s="3">
        <f>SUM(EE14:EE21)</f>
        <v>6</v>
      </c>
      <c r="EF22" s="3">
        <f>SUM(EF14:EF21)</f>
        <v>2</v>
      </c>
      <c r="EG22" s="3">
        <f>SUM(EG14:EG21)</f>
        <v>0</v>
      </c>
      <c r="EH22" s="3">
        <f>SUM(EH14:EH21)</f>
        <v>7</v>
      </c>
      <c r="EI22" s="3">
        <f>SUM(EI14:EI21)</f>
        <v>1</v>
      </c>
      <c r="EJ22" s="3">
        <f>SUM(EJ14:EJ21)</f>
        <v>0</v>
      </c>
      <c r="EK22" s="3">
        <f>SUM(EK14:EK21)</f>
        <v>7</v>
      </c>
      <c r="EL22" s="3">
        <f>SUM(EL14:EL21)</f>
        <v>1</v>
      </c>
      <c r="EM22" s="3">
        <f>SUM(EM14:EM21)</f>
        <v>0</v>
      </c>
      <c r="EN22" s="3">
        <f>SUM(EN14:EN21)</f>
        <v>6</v>
      </c>
      <c r="EO22" s="3">
        <f>SUM(EO14:EO21)</f>
        <v>2</v>
      </c>
      <c r="EP22" s="3">
        <f>SUM(EP14:EP21)</f>
        <v>0</v>
      </c>
      <c r="EQ22" s="3">
        <f>SUM(EQ14:EQ21)</f>
        <v>8</v>
      </c>
      <c r="ER22" s="3">
        <f>SUM(ER14:ER21)</f>
        <v>0</v>
      </c>
      <c r="ES22" s="3">
        <f>SUM(ES14:ES21)</f>
        <v>0</v>
      </c>
      <c r="ET22" s="3">
        <f>SUM(ET14:ET21)</f>
        <v>6</v>
      </c>
      <c r="EU22" s="3">
        <f>SUM(EU14:EU21)</f>
        <v>2</v>
      </c>
      <c r="EV22" s="3">
        <f>SUM(EV14:EV21)</f>
        <v>0</v>
      </c>
      <c r="EW22" s="3">
        <f>SUM(EW14:EW21)</f>
        <v>6</v>
      </c>
      <c r="EX22" s="3">
        <f>SUM(EX14:EX21)</f>
        <v>2</v>
      </c>
      <c r="EY22" s="3">
        <f>SUM(EY14:EY21)</f>
        <v>0</v>
      </c>
      <c r="EZ22" s="3">
        <f>SUM(EZ14:EZ21)</f>
        <v>8</v>
      </c>
      <c r="FA22" s="3">
        <f>SUM(FA14:FA21)</f>
        <v>0</v>
      </c>
      <c r="FB22" s="3">
        <f>SUM(FB14:FB21)</f>
        <v>0</v>
      </c>
      <c r="FC22" s="3">
        <f>SUM(FC14:FC21)</f>
        <v>8</v>
      </c>
      <c r="FD22" s="3">
        <f>SUM(FD14:FD21)</f>
        <v>0</v>
      </c>
      <c r="FE22" s="3">
        <f>SUM(FE14:FE21)</f>
        <v>0</v>
      </c>
      <c r="FF22" s="3">
        <f>SUM(FF14:FF21)</f>
        <v>6</v>
      </c>
      <c r="FG22" s="3">
        <f>SUM(FG14:FG21)</f>
        <v>2</v>
      </c>
      <c r="FH22" s="3">
        <f>SUM(FH14:FH21)</f>
        <v>0</v>
      </c>
      <c r="FI22" s="3">
        <f>SUM(FI14:FI21)</f>
        <v>6</v>
      </c>
      <c r="FJ22" s="3">
        <f>SUM(FJ14:FJ21)</f>
        <v>2</v>
      </c>
      <c r="FK22" s="3">
        <f>SUM(FK14:FK21)</f>
        <v>0</v>
      </c>
      <c r="FL22" s="3">
        <f>SUM(FL14:FL21)</f>
        <v>8</v>
      </c>
      <c r="FM22" s="3">
        <f>SUM(FM14:FM21)</f>
        <v>0</v>
      </c>
      <c r="FN22" s="3">
        <f>SUM(FN14:FN21)</f>
        <v>0</v>
      </c>
      <c r="FO22" s="3">
        <f>SUM(FO14:FO21)</f>
        <v>6</v>
      </c>
      <c r="FP22" s="3">
        <f>SUM(FP14:FP21)</f>
        <v>2</v>
      </c>
      <c r="FQ22" s="3">
        <f>SUM(FQ14:FQ21)</f>
        <v>0</v>
      </c>
      <c r="FR22" s="3">
        <f>SUM(FR14:FR21)</f>
        <v>6</v>
      </c>
      <c r="FS22" s="3">
        <f>SUM(FS14:FS21)</f>
        <v>2</v>
      </c>
      <c r="FT22" s="3">
        <f>SUM(FT14:FT21)</f>
        <v>0</v>
      </c>
      <c r="FU22" s="3">
        <f>SUM(FU14:FU21)</f>
        <v>6</v>
      </c>
      <c r="FV22" s="3">
        <f>SUM(FV14:FV21)</f>
        <v>2</v>
      </c>
      <c r="FW22" s="3">
        <f>SUM(FW14:FW21)</f>
        <v>0</v>
      </c>
      <c r="FX22" s="3">
        <f>SUM(FX14:FX21)</f>
        <v>6</v>
      </c>
      <c r="FY22" s="3">
        <f>SUM(FY14:FY21)</f>
        <v>2</v>
      </c>
      <c r="FZ22" s="3">
        <f>SUM(FZ14:FZ21)</f>
        <v>0</v>
      </c>
      <c r="GA22" s="3">
        <f>SUM(GA14:GA21)</f>
        <v>8</v>
      </c>
      <c r="GB22" s="3">
        <f>SUM(GB14:GB21)</f>
        <v>0</v>
      </c>
      <c r="GC22" s="3">
        <f>SUM(GC14:GC21)</f>
        <v>0</v>
      </c>
      <c r="GD22" s="3">
        <f>SUM(GD14:GD21)</f>
        <v>8</v>
      </c>
      <c r="GE22" s="3">
        <f>SUM(GE14:GE21)</f>
        <v>0</v>
      </c>
      <c r="GF22" s="3">
        <f>SUM(GF14:GF21)</f>
        <v>0</v>
      </c>
      <c r="GG22" s="3">
        <f>SUM(GG14:GG21)</f>
        <v>8</v>
      </c>
      <c r="GH22" s="3">
        <f>SUM(GH14:GH21)</f>
        <v>0</v>
      </c>
      <c r="GI22" s="3">
        <f>SUM(GI14:GI21)</f>
        <v>0</v>
      </c>
      <c r="GJ22" s="3">
        <f>SUM(GJ14:GJ21)</f>
        <v>8</v>
      </c>
      <c r="GK22" s="3">
        <f>SUM(GK14:GK21)</f>
        <v>0</v>
      </c>
      <c r="GL22" s="3">
        <f>SUM(GL14:GL21)</f>
        <v>0</v>
      </c>
      <c r="GM22" s="3">
        <f>SUM(GM14:GM21)</f>
        <v>8</v>
      </c>
      <c r="GN22" s="3">
        <f>SUM(GN14:GN21)</f>
        <v>0</v>
      </c>
      <c r="GO22" s="3">
        <f>SUM(GO14:GO21)</f>
        <v>0</v>
      </c>
      <c r="GP22" s="3">
        <f>SUM(GP14:GP21)</f>
        <v>8</v>
      </c>
      <c r="GQ22" s="3">
        <f>SUM(GQ14:GQ21)</f>
        <v>0</v>
      </c>
      <c r="GR22" s="3">
        <f>SUM(GR14:GR21)</f>
        <v>0</v>
      </c>
      <c r="GS22" s="3">
        <f>SUM(GS14:GS21)</f>
        <v>8</v>
      </c>
      <c r="GT22" s="3">
        <f>SUM(GT14:GT21)</f>
        <v>0</v>
      </c>
      <c r="GU22" s="3">
        <f>SUM(GU14:GU21)</f>
        <v>0</v>
      </c>
      <c r="GV22" s="3">
        <f>SUM(GV14:GV21)</f>
        <v>7</v>
      </c>
      <c r="GW22" s="3">
        <f>SUM(GW14:GW21)</f>
        <v>1</v>
      </c>
      <c r="GX22" s="3">
        <f>SUM(GX14:GX21)</f>
        <v>0</v>
      </c>
      <c r="GY22" s="3">
        <f>SUM(GY14:GY21)</f>
        <v>6</v>
      </c>
      <c r="GZ22" s="3">
        <f>SUM(GZ14:GZ21)</f>
        <v>2</v>
      </c>
      <c r="HA22" s="3">
        <f>SUM(HA14:HA21)</f>
        <v>0</v>
      </c>
      <c r="HB22" s="3">
        <f>SUM(HB14:HB21)</f>
        <v>8</v>
      </c>
      <c r="HC22" s="3">
        <f>SUM(HC14:HC21)</f>
        <v>0</v>
      </c>
      <c r="HD22" s="3">
        <f>SUM(HD14:HD21)</f>
        <v>0</v>
      </c>
      <c r="HE22" s="3">
        <f>SUM(HE14:HE21)</f>
        <v>8</v>
      </c>
      <c r="HF22" s="3">
        <f>SUM(HF14:HF21)</f>
        <v>0</v>
      </c>
      <c r="HG22" s="3">
        <f>SUM(HG14:HG21)</f>
        <v>0</v>
      </c>
      <c r="HH22" s="3">
        <f>SUM(HH14:HH21)</f>
        <v>8</v>
      </c>
      <c r="HI22" s="3">
        <f>SUM(HI14:HI21)</f>
        <v>0</v>
      </c>
      <c r="HJ22" s="3">
        <f>SUM(HJ14:HJ21)</f>
        <v>0</v>
      </c>
      <c r="HK22" s="3">
        <f>SUM(HK14:HK21)</f>
        <v>8</v>
      </c>
      <c r="HL22" s="3">
        <f>SUM(HL14:HL21)</f>
        <v>0</v>
      </c>
      <c r="HM22" s="3">
        <f>SUM(HM14:HM21)</f>
        <v>0</v>
      </c>
      <c r="HN22" s="3">
        <f>SUM(HN14:HN21)</f>
        <v>8</v>
      </c>
      <c r="HO22" s="3">
        <f>SUM(HO14:HO21)</f>
        <v>0</v>
      </c>
      <c r="HP22" s="3">
        <f>SUM(HP14:HP21)</f>
        <v>0</v>
      </c>
      <c r="HQ22" s="3">
        <f>SUM(HQ14:HQ21)</f>
        <v>8</v>
      </c>
      <c r="HR22" s="3">
        <f>SUM(HR14:HR21)</f>
        <v>0</v>
      </c>
      <c r="HS22" s="3">
        <f>SUM(HS14:HS21)</f>
        <v>0</v>
      </c>
      <c r="HT22" s="3">
        <f>SUM(HT14:HT21)</f>
        <v>8</v>
      </c>
      <c r="HU22" s="3">
        <f>SUM(HU14:HU21)</f>
        <v>0</v>
      </c>
      <c r="HV22" s="3">
        <f>SUM(HV14:HV21)</f>
        <v>0</v>
      </c>
      <c r="HW22" s="3">
        <f>SUM(HW14:HW21)</f>
        <v>8</v>
      </c>
      <c r="HX22" s="3">
        <f>SUM(HX14:HX21)</f>
        <v>0</v>
      </c>
      <c r="HY22" s="3">
        <f>SUM(HY14:HY21)</f>
        <v>0</v>
      </c>
      <c r="HZ22" s="3">
        <f>SUM(HZ14:HZ21)</f>
        <v>8</v>
      </c>
      <c r="IA22" s="3">
        <f>SUM(IA14:IA21)</f>
        <v>0</v>
      </c>
      <c r="IB22" s="3">
        <f>SUM(IB14:IB21)</f>
        <v>0</v>
      </c>
      <c r="IC22" s="3">
        <f>SUM(IC14:IC21)</f>
        <v>8</v>
      </c>
      <c r="ID22" s="3">
        <f>SUM(ID14:ID21)</f>
        <v>0</v>
      </c>
      <c r="IE22" s="3">
        <f>SUM(IE14:IE21)</f>
        <v>0</v>
      </c>
      <c r="IF22" s="3">
        <f>SUM(IF14:IF21)</f>
        <v>8</v>
      </c>
      <c r="IG22" s="3">
        <f>SUM(IG14:IG21)</f>
        <v>0</v>
      </c>
      <c r="IH22" s="3">
        <f>SUM(IH14:IH21)</f>
        <v>0</v>
      </c>
      <c r="II22" s="3">
        <f>SUM(II14:II21)</f>
        <v>8</v>
      </c>
      <c r="IJ22" s="3">
        <f>SUM(IJ14:IJ21)</f>
        <v>0</v>
      </c>
      <c r="IK22" s="3">
        <f>SUM(IK14:IK21)</f>
        <v>0</v>
      </c>
      <c r="IL22" s="3">
        <f>SUM(IL14:IL21)</f>
        <v>8</v>
      </c>
      <c r="IM22" s="3">
        <f>SUM(IM14:IM21)</f>
        <v>0</v>
      </c>
      <c r="IN22" s="3">
        <f>SUM(IN14:IN21)</f>
        <v>0</v>
      </c>
      <c r="IO22" s="3">
        <f>SUM(IO14:IO21)</f>
        <v>8</v>
      </c>
      <c r="IP22" s="3">
        <f>SUM(IP14:IP21)</f>
        <v>0</v>
      </c>
      <c r="IQ22" s="3">
        <f>SUM(IQ14:IQ21)</f>
        <v>0</v>
      </c>
      <c r="IR22" s="3">
        <f>SUM(IR14:IR21)</f>
        <v>8</v>
      </c>
      <c r="IS22" s="3">
        <f>SUM(IS14:IS21)</f>
        <v>0</v>
      </c>
      <c r="IT22" s="3">
        <f>SUM(IT14:IT21)</f>
        <v>0</v>
      </c>
    </row>
    <row r="23" spans="1:254" ht="44.45" customHeight="1">
      <c r="A23" s="126" t="s">
        <v>673</v>
      </c>
      <c r="B23" s="127"/>
      <c r="C23" s="10">
        <f>C22/8*100</f>
        <v>75</v>
      </c>
      <c r="D23" s="10">
        <f>D22/8*100</f>
        <v>25</v>
      </c>
      <c r="E23" s="10">
        <f t="shared" ref="E23:BP23" si="0">E22/8*100</f>
        <v>0</v>
      </c>
      <c r="F23" s="10">
        <f t="shared" si="0"/>
        <v>75</v>
      </c>
      <c r="G23" s="10">
        <f t="shared" si="0"/>
        <v>25</v>
      </c>
      <c r="H23" s="10">
        <f t="shared" si="0"/>
        <v>0</v>
      </c>
      <c r="I23" s="10">
        <f t="shared" si="0"/>
        <v>75</v>
      </c>
      <c r="J23" s="10">
        <f t="shared" si="0"/>
        <v>25</v>
      </c>
      <c r="K23" s="10">
        <f t="shared" si="0"/>
        <v>0</v>
      </c>
      <c r="L23" s="10">
        <f t="shared" si="0"/>
        <v>100</v>
      </c>
      <c r="M23" s="10">
        <f t="shared" si="0"/>
        <v>0</v>
      </c>
      <c r="N23" s="10">
        <f t="shared" si="0"/>
        <v>0</v>
      </c>
      <c r="O23" s="10">
        <f t="shared" si="0"/>
        <v>75</v>
      </c>
      <c r="P23" s="10">
        <f t="shared" si="0"/>
        <v>25</v>
      </c>
      <c r="Q23" s="10">
        <f t="shared" si="0"/>
        <v>0</v>
      </c>
      <c r="R23" s="10">
        <f t="shared" si="0"/>
        <v>75</v>
      </c>
      <c r="S23" s="10">
        <f t="shared" si="0"/>
        <v>25</v>
      </c>
      <c r="T23" s="10">
        <f t="shared" si="0"/>
        <v>0</v>
      </c>
      <c r="U23" s="10">
        <f t="shared" si="0"/>
        <v>75</v>
      </c>
      <c r="V23" s="10">
        <f t="shared" si="0"/>
        <v>25</v>
      </c>
      <c r="W23" s="10">
        <f t="shared" si="0"/>
        <v>0</v>
      </c>
      <c r="X23" s="10">
        <f t="shared" si="0"/>
        <v>25</v>
      </c>
      <c r="Y23" s="10">
        <f t="shared" si="0"/>
        <v>50</v>
      </c>
      <c r="Z23" s="10">
        <f t="shared" si="0"/>
        <v>25</v>
      </c>
      <c r="AA23" s="10">
        <f t="shared" si="0"/>
        <v>25</v>
      </c>
      <c r="AB23" s="10">
        <f t="shared" si="0"/>
        <v>75</v>
      </c>
      <c r="AC23" s="10">
        <f t="shared" si="0"/>
        <v>0</v>
      </c>
      <c r="AD23" s="10">
        <f t="shared" si="0"/>
        <v>50</v>
      </c>
      <c r="AE23" s="10">
        <f t="shared" si="0"/>
        <v>25</v>
      </c>
      <c r="AF23" s="10">
        <f t="shared" si="0"/>
        <v>25</v>
      </c>
      <c r="AG23" s="10">
        <f t="shared" si="0"/>
        <v>100</v>
      </c>
      <c r="AH23" s="10">
        <f t="shared" si="0"/>
        <v>0</v>
      </c>
      <c r="AI23" s="10">
        <f t="shared" si="0"/>
        <v>0</v>
      </c>
      <c r="AJ23" s="10">
        <f t="shared" si="0"/>
        <v>75</v>
      </c>
      <c r="AK23" s="10">
        <f t="shared" si="0"/>
        <v>25</v>
      </c>
      <c r="AL23" s="10">
        <f t="shared" si="0"/>
        <v>0</v>
      </c>
      <c r="AM23" s="10">
        <f t="shared" si="0"/>
        <v>25</v>
      </c>
      <c r="AN23" s="10">
        <f t="shared" si="0"/>
        <v>75</v>
      </c>
      <c r="AO23" s="10">
        <f t="shared" si="0"/>
        <v>0</v>
      </c>
      <c r="AP23" s="10">
        <f t="shared" si="0"/>
        <v>62.5</v>
      </c>
      <c r="AQ23" s="10">
        <f t="shared" si="0"/>
        <v>37.5</v>
      </c>
      <c r="AR23" s="10">
        <f t="shared" si="0"/>
        <v>0</v>
      </c>
      <c r="AS23" s="10">
        <f t="shared" si="0"/>
        <v>25</v>
      </c>
      <c r="AT23" s="10">
        <f t="shared" si="0"/>
        <v>75</v>
      </c>
      <c r="AU23" s="10">
        <f t="shared" si="0"/>
        <v>0</v>
      </c>
      <c r="AV23" s="10">
        <f t="shared" si="0"/>
        <v>50</v>
      </c>
      <c r="AW23" s="10">
        <f t="shared" si="0"/>
        <v>50</v>
      </c>
      <c r="AX23" s="10">
        <f t="shared" si="0"/>
        <v>0</v>
      </c>
      <c r="AY23" s="10">
        <f t="shared" si="0"/>
        <v>25</v>
      </c>
      <c r="AZ23" s="10">
        <f t="shared" si="0"/>
        <v>75</v>
      </c>
      <c r="BA23" s="10">
        <f t="shared" si="0"/>
        <v>0</v>
      </c>
      <c r="BB23" s="10">
        <f t="shared" si="0"/>
        <v>25</v>
      </c>
      <c r="BC23" s="10">
        <f t="shared" si="0"/>
        <v>75</v>
      </c>
      <c r="BD23" s="10">
        <f t="shared" si="0"/>
        <v>0</v>
      </c>
      <c r="BE23" s="10">
        <f t="shared" si="0"/>
        <v>25</v>
      </c>
      <c r="BF23" s="10">
        <f t="shared" si="0"/>
        <v>75</v>
      </c>
      <c r="BG23" s="10">
        <f t="shared" si="0"/>
        <v>0</v>
      </c>
      <c r="BH23" s="10">
        <f t="shared" si="0"/>
        <v>25</v>
      </c>
      <c r="BI23" s="10">
        <f t="shared" si="0"/>
        <v>75</v>
      </c>
      <c r="BJ23" s="10">
        <f t="shared" si="0"/>
        <v>0</v>
      </c>
      <c r="BK23" s="10">
        <f t="shared" si="0"/>
        <v>25</v>
      </c>
      <c r="BL23" s="10">
        <f t="shared" si="0"/>
        <v>75</v>
      </c>
      <c r="BM23" s="10">
        <f t="shared" si="0"/>
        <v>0</v>
      </c>
      <c r="BN23" s="10">
        <f t="shared" si="0"/>
        <v>25</v>
      </c>
      <c r="BO23" s="10">
        <f t="shared" si="0"/>
        <v>75</v>
      </c>
      <c r="BP23" s="10">
        <f t="shared" si="0"/>
        <v>0</v>
      </c>
      <c r="BQ23" s="10">
        <f t="shared" ref="BQ23:EB23" si="1">BQ22/8*100</f>
        <v>25</v>
      </c>
      <c r="BR23" s="10">
        <f t="shared" si="1"/>
        <v>75</v>
      </c>
      <c r="BS23" s="10">
        <f t="shared" si="1"/>
        <v>0</v>
      </c>
      <c r="BT23" s="10">
        <f t="shared" si="1"/>
        <v>12.5</v>
      </c>
      <c r="BU23" s="10">
        <f t="shared" si="1"/>
        <v>87.5</v>
      </c>
      <c r="BV23" s="10">
        <f t="shared" si="1"/>
        <v>0</v>
      </c>
      <c r="BW23" s="10">
        <f t="shared" si="1"/>
        <v>62.5</v>
      </c>
      <c r="BX23" s="10">
        <f t="shared" si="1"/>
        <v>37.5</v>
      </c>
      <c r="BY23" s="10">
        <f t="shared" si="1"/>
        <v>0</v>
      </c>
      <c r="BZ23" s="10">
        <f t="shared" si="1"/>
        <v>75</v>
      </c>
      <c r="CA23" s="10">
        <f t="shared" si="1"/>
        <v>25</v>
      </c>
      <c r="CB23" s="10">
        <f t="shared" si="1"/>
        <v>0</v>
      </c>
      <c r="CC23" s="10">
        <f t="shared" si="1"/>
        <v>75</v>
      </c>
      <c r="CD23" s="10">
        <f t="shared" si="1"/>
        <v>25</v>
      </c>
      <c r="CE23" s="10">
        <f t="shared" si="1"/>
        <v>0</v>
      </c>
      <c r="CF23" s="10">
        <f t="shared" si="1"/>
        <v>50</v>
      </c>
      <c r="CG23" s="10">
        <f t="shared" si="1"/>
        <v>50</v>
      </c>
      <c r="CH23" s="10">
        <f t="shared" si="1"/>
        <v>0</v>
      </c>
      <c r="CI23" s="10">
        <f t="shared" si="1"/>
        <v>37.5</v>
      </c>
      <c r="CJ23" s="10">
        <f t="shared" si="1"/>
        <v>62.5</v>
      </c>
      <c r="CK23" s="10">
        <f t="shared" si="1"/>
        <v>0</v>
      </c>
      <c r="CL23" s="10">
        <f t="shared" si="1"/>
        <v>37.5</v>
      </c>
      <c r="CM23" s="10">
        <f t="shared" si="1"/>
        <v>62.5</v>
      </c>
      <c r="CN23" s="10">
        <f t="shared" si="1"/>
        <v>0</v>
      </c>
      <c r="CO23" s="10">
        <f t="shared" si="1"/>
        <v>75</v>
      </c>
      <c r="CP23" s="10">
        <f t="shared" si="1"/>
        <v>25</v>
      </c>
      <c r="CQ23" s="10">
        <f t="shared" si="1"/>
        <v>0</v>
      </c>
      <c r="CR23" s="10">
        <f t="shared" si="1"/>
        <v>75</v>
      </c>
      <c r="CS23" s="10">
        <f t="shared" si="1"/>
        <v>25</v>
      </c>
      <c r="CT23" s="10">
        <f t="shared" si="1"/>
        <v>0</v>
      </c>
      <c r="CU23" s="10">
        <f t="shared" si="1"/>
        <v>100</v>
      </c>
      <c r="CV23" s="10">
        <f t="shared" si="1"/>
        <v>0</v>
      </c>
      <c r="CW23" s="10">
        <f t="shared" si="1"/>
        <v>0</v>
      </c>
      <c r="CX23" s="10">
        <f t="shared" si="1"/>
        <v>37.5</v>
      </c>
      <c r="CY23" s="10">
        <f t="shared" si="1"/>
        <v>62.5</v>
      </c>
      <c r="CZ23" s="10">
        <f t="shared" si="1"/>
        <v>0</v>
      </c>
      <c r="DA23" s="10">
        <f t="shared" si="1"/>
        <v>37.5</v>
      </c>
      <c r="DB23" s="10">
        <f t="shared" si="1"/>
        <v>62.5</v>
      </c>
      <c r="DC23" s="10">
        <f t="shared" si="1"/>
        <v>0</v>
      </c>
      <c r="DD23" s="10">
        <f t="shared" si="1"/>
        <v>50</v>
      </c>
      <c r="DE23" s="10">
        <f t="shared" si="1"/>
        <v>50</v>
      </c>
      <c r="DF23" s="10">
        <f t="shared" si="1"/>
        <v>0</v>
      </c>
      <c r="DG23" s="10">
        <f t="shared" si="1"/>
        <v>62.5</v>
      </c>
      <c r="DH23" s="10">
        <f t="shared" si="1"/>
        <v>37.5</v>
      </c>
      <c r="DI23" s="10">
        <f t="shared" si="1"/>
        <v>0</v>
      </c>
      <c r="DJ23" s="10">
        <f t="shared" si="1"/>
        <v>37.5</v>
      </c>
      <c r="DK23" s="10">
        <f t="shared" si="1"/>
        <v>62.5</v>
      </c>
      <c r="DL23" s="10">
        <f t="shared" si="1"/>
        <v>0</v>
      </c>
      <c r="DM23" s="10">
        <f t="shared" si="1"/>
        <v>37.5</v>
      </c>
      <c r="DN23" s="10">
        <f t="shared" si="1"/>
        <v>62.5</v>
      </c>
      <c r="DO23" s="10">
        <f t="shared" si="1"/>
        <v>0</v>
      </c>
      <c r="DP23" s="10">
        <f t="shared" si="1"/>
        <v>50</v>
      </c>
      <c r="DQ23" s="10">
        <f t="shared" si="1"/>
        <v>50</v>
      </c>
      <c r="DR23" s="10">
        <f t="shared" si="1"/>
        <v>0</v>
      </c>
      <c r="DS23" s="10">
        <f t="shared" si="1"/>
        <v>75</v>
      </c>
      <c r="DT23" s="10">
        <f t="shared" si="1"/>
        <v>25</v>
      </c>
      <c r="DU23" s="10">
        <f t="shared" si="1"/>
        <v>0</v>
      </c>
      <c r="DV23" s="10">
        <f t="shared" si="1"/>
        <v>75</v>
      </c>
      <c r="DW23" s="10">
        <f t="shared" si="1"/>
        <v>25</v>
      </c>
      <c r="DX23" s="10">
        <f t="shared" si="1"/>
        <v>0</v>
      </c>
      <c r="DY23" s="10">
        <f t="shared" si="1"/>
        <v>37.5</v>
      </c>
      <c r="DZ23" s="10">
        <f t="shared" si="1"/>
        <v>62.5</v>
      </c>
      <c r="EA23" s="10">
        <f t="shared" si="1"/>
        <v>0</v>
      </c>
      <c r="EB23" s="10">
        <f t="shared" si="1"/>
        <v>100</v>
      </c>
      <c r="EC23" s="10">
        <f t="shared" ref="EC23:GN23" si="2">EC22/8*100</f>
        <v>0</v>
      </c>
      <c r="ED23" s="10">
        <f t="shared" si="2"/>
        <v>0</v>
      </c>
      <c r="EE23" s="10">
        <f t="shared" si="2"/>
        <v>75</v>
      </c>
      <c r="EF23" s="10">
        <f t="shared" si="2"/>
        <v>25</v>
      </c>
      <c r="EG23" s="10">
        <f t="shared" si="2"/>
        <v>0</v>
      </c>
      <c r="EH23" s="10">
        <f t="shared" si="2"/>
        <v>87.5</v>
      </c>
      <c r="EI23" s="10">
        <f t="shared" si="2"/>
        <v>12.5</v>
      </c>
      <c r="EJ23" s="10">
        <f t="shared" si="2"/>
        <v>0</v>
      </c>
      <c r="EK23" s="10">
        <f t="shared" si="2"/>
        <v>87.5</v>
      </c>
      <c r="EL23" s="10">
        <f t="shared" si="2"/>
        <v>12.5</v>
      </c>
      <c r="EM23" s="10">
        <f t="shared" si="2"/>
        <v>0</v>
      </c>
      <c r="EN23" s="10">
        <f t="shared" si="2"/>
        <v>75</v>
      </c>
      <c r="EO23" s="10">
        <f t="shared" si="2"/>
        <v>25</v>
      </c>
      <c r="EP23" s="10">
        <f t="shared" si="2"/>
        <v>0</v>
      </c>
      <c r="EQ23" s="10">
        <f t="shared" si="2"/>
        <v>100</v>
      </c>
      <c r="ER23" s="10">
        <f t="shared" si="2"/>
        <v>0</v>
      </c>
      <c r="ES23" s="10">
        <f t="shared" si="2"/>
        <v>0</v>
      </c>
      <c r="ET23" s="10">
        <f t="shared" si="2"/>
        <v>75</v>
      </c>
      <c r="EU23" s="10">
        <f t="shared" si="2"/>
        <v>25</v>
      </c>
      <c r="EV23" s="10">
        <f t="shared" si="2"/>
        <v>0</v>
      </c>
      <c r="EW23" s="10">
        <f t="shared" si="2"/>
        <v>75</v>
      </c>
      <c r="EX23" s="10">
        <f t="shared" si="2"/>
        <v>25</v>
      </c>
      <c r="EY23" s="10">
        <f t="shared" si="2"/>
        <v>0</v>
      </c>
      <c r="EZ23" s="10">
        <f t="shared" si="2"/>
        <v>100</v>
      </c>
      <c r="FA23" s="10">
        <f t="shared" si="2"/>
        <v>0</v>
      </c>
      <c r="FB23" s="10">
        <f t="shared" si="2"/>
        <v>0</v>
      </c>
      <c r="FC23" s="10">
        <f t="shared" si="2"/>
        <v>100</v>
      </c>
      <c r="FD23" s="10">
        <f t="shared" si="2"/>
        <v>0</v>
      </c>
      <c r="FE23" s="10">
        <f t="shared" si="2"/>
        <v>0</v>
      </c>
      <c r="FF23" s="10">
        <f t="shared" si="2"/>
        <v>75</v>
      </c>
      <c r="FG23" s="10">
        <f t="shared" si="2"/>
        <v>25</v>
      </c>
      <c r="FH23" s="10">
        <f t="shared" si="2"/>
        <v>0</v>
      </c>
      <c r="FI23" s="10">
        <f t="shared" si="2"/>
        <v>75</v>
      </c>
      <c r="FJ23" s="10">
        <f t="shared" si="2"/>
        <v>25</v>
      </c>
      <c r="FK23" s="10">
        <f t="shared" si="2"/>
        <v>0</v>
      </c>
      <c r="FL23" s="10">
        <f t="shared" si="2"/>
        <v>100</v>
      </c>
      <c r="FM23" s="10">
        <f t="shared" si="2"/>
        <v>0</v>
      </c>
      <c r="FN23" s="10">
        <f t="shared" si="2"/>
        <v>0</v>
      </c>
      <c r="FO23" s="10">
        <f t="shared" si="2"/>
        <v>75</v>
      </c>
      <c r="FP23" s="10">
        <f t="shared" si="2"/>
        <v>25</v>
      </c>
      <c r="FQ23" s="10">
        <f t="shared" si="2"/>
        <v>0</v>
      </c>
      <c r="FR23" s="10">
        <f t="shared" si="2"/>
        <v>75</v>
      </c>
      <c r="FS23" s="10">
        <f t="shared" si="2"/>
        <v>25</v>
      </c>
      <c r="FT23" s="10">
        <f t="shared" si="2"/>
        <v>0</v>
      </c>
      <c r="FU23" s="10">
        <f t="shared" si="2"/>
        <v>75</v>
      </c>
      <c r="FV23" s="10">
        <f t="shared" si="2"/>
        <v>25</v>
      </c>
      <c r="FW23" s="10">
        <f t="shared" si="2"/>
        <v>0</v>
      </c>
      <c r="FX23" s="10">
        <f t="shared" si="2"/>
        <v>75</v>
      </c>
      <c r="FY23" s="10">
        <f t="shared" si="2"/>
        <v>25</v>
      </c>
      <c r="FZ23" s="10">
        <f t="shared" si="2"/>
        <v>0</v>
      </c>
      <c r="GA23" s="10">
        <f t="shared" si="2"/>
        <v>100</v>
      </c>
      <c r="GB23" s="10">
        <f t="shared" si="2"/>
        <v>0</v>
      </c>
      <c r="GC23" s="10">
        <f t="shared" si="2"/>
        <v>0</v>
      </c>
      <c r="GD23" s="10">
        <f t="shared" si="2"/>
        <v>100</v>
      </c>
      <c r="GE23" s="10">
        <f t="shared" si="2"/>
        <v>0</v>
      </c>
      <c r="GF23" s="10">
        <f t="shared" si="2"/>
        <v>0</v>
      </c>
      <c r="GG23" s="10">
        <f t="shared" si="2"/>
        <v>100</v>
      </c>
      <c r="GH23" s="10">
        <f t="shared" si="2"/>
        <v>0</v>
      </c>
      <c r="GI23" s="10">
        <f t="shared" si="2"/>
        <v>0</v>
      </c>
      <c r="GJ23" s="10">
        <f t="shared" si="2"/>
        <v>100</v>
      </c>
      <c r="GK23" s="10">
        <f t="shared" si="2"/>
        <v>0</v>
      </c>
      <c r="GL23" s="10">
        <f t="shared" si="2"/>
        <v>0</v>
      </c>
      <c r="GM23" s="10">
        <f t="shared" si="2"/>
        <v>100</v>
      </c>
      <c r="GN23" s="10">
        <f t="shared" si="2"/>
        <v>0</v>
      </c>
      <c r="GO23" s="10">
        <f t="shared" ref="GO23:IT23" si="3">GO22/8*100</f>
        <v>0</v>
      </c>
      <c r="GP23" s="10">
        <f t="shared" si="3"/>
        <v>100</v>
      </c>
      <c r="GQ23" s="10">
        <f t="shared" si="3"/>
        <v>0</v>
      </c>
      <c r="GR23" s="10">
        <f t="shared" si="3"/>
        <v>0</v>
      </c>
      <c r="GS23" s="10">
        <f t="shared" si="3"/>
        <v>100</v>
      </c>
      <c r="GT23" s="10">
        <f t="shared" si="3"/>
        <v>0</v>
      </c>
      <c r="GU23" s="10">
        <f t="shared" si="3"/>
        <v>0</v>
      </c>
      <c r="GV23" s="10">
        <f t="shared" si="3"/>
        <v>87.5</v>
      </c>
      <c r="GW23" s="10">
        <f t="shared" si="3"/>
        <v>12.5</v>
      </c>
      <c r="GX23" s="10">
        <f t="shared" si="3"/>
        <v>0</v>
      </c>
      <c r="GY23" s="10">
        <f t="shared" si="3"/>
        <v>75</v>
      </c>
      <c r="GZ23" s="10">
        <f t="shared" si="3"/>
        <v>25</v>
      </c>
      <c r="HA23" s="10">
        <f t="shared" si="3"/>
        <v>0</v>
      </c>
      <c r="HB23" s="10">
        <f t="shared" si="3"/>
        <v>100</v>
      </c>
      <c r="HC23" s="10">
        <f t="shared" si="3"/>
        <v>0</v>
      </c>
      <c r="HD23" s="10">
        <f t="shared" si="3"/>
        <v>0</v>
      </c>
      <c r="HE23" s="10">
        <f t="shared" si="3"/>
        <v>100</v>
      </c>
      <c r="HF23" s="10">
        <f t="shared" si="3"/>
        <v>0</v>
      </c>
      <c r="HG23" s="10">
        <f t="shared" si="3"/>
        <v>0</v>
      </c>
      <c r="HH23" s="10">
        <f t="shared" si="3"/>
        <v>100</v>
      </c>
      <c r="HI23" s="10">
        <f t="shared" si="3"/>
        <v>0</v>
      </c>
      <c r="HJ23" s="10">
        <f t="shared" si="3"/>
        <v>0</v>
      </c>
      <c r="HK23" s="10">
        <f t="shared" si="3"/>
        <v>100</v>
      </c>
      <c r="HL23" s="10">
        <f t="shared" si="3"/>
        <v>0</v>
      </c>
      <c r="HM23" s="10">
        <f t="shared" si="3"/>
        <v>0</v>
      </c>
      <c r="HN23" s="10">
        <f t="shared" si="3"/>
        <v>100</v>
      </c>
      <c r="HO23" s="10">
        <f t="shared" si="3"/>
        <v>0</v>
      </c>
      <c r="HP23" s="10">
        <f t="shared" si="3"/>
        <v>0</v>
      </c>
      <c r="HQ23" s="10">
        <f t="shared" si="3"/>
        <v>100</v>
      </c>
      <c r="HR23" s="10">
        <f t="shared" si="3"/>
        <v>0</v>
      </c>
      <c r="HS23" s="10">
        <f t="shared" si="3"/>
        <v>0</v>
      </c>
      <c r="HT23" s="10">
        <f t="shared" si="3"/>
        <v>100</v>
      </c>
      <c r="HU23" s="10">
        <f t="shared" si="3"/>
        <v>0</v>
      </c>
      <c r="HV23" s="10">
        <f t="shared" si="3"/>
        <v>0</v>
      </c>
      <c r="HW23" s="10">
        <f t="shared" si="3"/>
        <v>100</v>
      </c>
      <c r="HX23" s="10">
        <f t="shared" si="3"/>
        <v>0</v>
      </c>
      <c r="HY23" s="10">
        <f t="shared" si="3"/>
        <v>0</v>
      </c>
      <c r="HZ23" s="10">
        <f t="shared" si="3"/>
        <v>100</v>
      </c>
      <c r="IA23" s="10">
        <f t="shared" si="3"/>
        <v>0</v>
      </c>
      <c r="IB23" s="10">
        <f t="shared" si="3"/>
        <v>0</v>
      </c>
      <c r="IC23" s="10">
        <f t="shared" si="3"/>
        <v>100</v>
      </c>
      <c r="ID23" s="10">
        <f t="shared" si="3"/>
        <v>0</v>
      </c>
      <c r="IE23" s="10">
        <f t="shared" si="3"/>
        <v>0</v>
      </c>
      <c r="IF23" s="10">
        <f t="shared" si="3"/>
        <v>100</v>
      </c>
      <c r="IG23" s="10">
        <f t="shared" si="3"/>
        <v>0</v>
      </c>
      <c r="IH23" s="10">
        <f t="shared" si="3"/>
        <v>0</v>
      </c>
      <c r="II23" s="10">
        <f t="shared" si="3"/>
        <v>100</v>
      </c>
      <c r="IJ23" s="10">
        <f t="shared" si="3"/>
        <v>0</v>
      </c>
      <c r="IK23" s="10">
        <f t="shared" si="3"/>
        <v>0</v>
      </c>
      <c r="IL23" s="10">
        <f t="shared" si="3"/>
        <v>100</v>
      </c>
      <c r="IM23" s="10">
        <f t="shared" si="3"/>
        <v>0</v>
      </c>
      <c r="IN23" s="10">
        <f t="shared" si="3"/>
        <v>0</v>
      </c>
      <c r="IO23" s="10">
        <f t="shared" si="3"/>
        <v>100</v>
      </c>
      <c r="IP23" s="10">
        <f t="shared" si="3"/>
        <v>0</v>
      </c>
      <c r="IQ23" s="10">
        <f t="shared" si="3"/>
        <v>0</v>
      </c>
      <c r="IR23" s="10">
        <f t="shared" si="3"/>
        <v>100</v>
      </c>
      <c r="IS23" s="10">
        <f t="shared" si="3"/>
        <v>0</v>
      </c>
      <c r="IT23" s="10">
        <f t="shared" si="3"/>
        <v>0</v>
      </c>
    </row>
    <row r="25" spans="1:254">
      <c r="B25" s="153" t="s">
        <v>1202</v>
      </c>
      <c r="C25" s="153"/>
      <c r="D25" s="153"/>
      <c r="E25" s="153"/>
      <c r="F25" s="47"/>
      <c r="G25" s="47"/>
      <c r="H25" s="47"/>
      <c r="I25" s="47"/>
      <c r="J25" s="47"/>
      <c r="K25" s="47"/>
    </row>
    <row r="26" spans="1:254">
      <c r="B26" s="48" t="s">
        <v>650</v>
      </c>
      <c r="C26" s="48" t="s">
        <v>651</v>
      </c>
      <c r="D26" s="56">
        <f>E26/100*25</f>
        <v>19.642857142857142</v>
      </c>
      <c r="E26" s="49">
        <f>(C23+F23+I23+L23+O23+R23+U23)/7</f>
        <v>78.571428571428569</v>
      </c>
      <c r="F26" s="47"/>
      <c r="G26" s="47"/>
      <c r="H26" s="47"/>
      <c r="I26" s="47"/>
      <c r="J26" s="47"/>
      <c r="K26" s="47"/>
    </row>
    <row r="27" spans="1:254">
      <c r="B27" s="48" t="s">
        <v>652</v>
      </c>
      <c r="C27" s="48" t="s">
        <v>651</v>
      </c>
      <c r="D27" s="56">
        <f>E27/100*25</f>
        <v>5.3571428571428568</v>
      </c>
      <c r="E27" s="49">
        <f>(D23+G23+J23+M23+P23+S23+V23)/7</f>
        <v>21.428571428571427</v>
      </c>
      <c r="F27" s="47"/>
      <c r="G27" s="47"/>
      <c r="H27" s="47"/>
      <c r="I27" s="47"/>
      <c r="J27" s="47"/>
      <c r="K27" s="47"/>
    </row>
    <row r="28" spans="1:254">
      <c r="B28" s="48" t="s">
        <v>653</v>
      </c>
      <c r="C28" s="48" t="s">
        <v>651</v>
      </c>
      <c r="D28" s="56">
        <f>E28/100*25</f>
        <v>0</v>
      </c>
      <c r="E28" s="49">
        <f>(E23+H23+K23+N23+Q23+T23+W23)/7</f>
        <v>0</v>
      </c>
      <c r="F28" s="47"/>
      <c r="G28" s="47"/>
      <c r="H28" s="47"/>
      <c r="I28" s="47"/>
      <c r="J28" s="47"/>
      <c r="K28" s="47"/>
    </row>
    <row r="29" spans="1:254">
      <c r="B29" s="50"/>
      <c r="C29" s="50"/>
      <c r="D29" s="57">
        <f>SUM(D26:D28)</f>
        <v>25</v>
      </c>
      <c r="E29" s="57">
        <f>SUM(E26:E28)</f>
        <v>100</v>
      </c>
      <c r="F29" s="47"/>
      <c r="G29" s="47"/>
      <c r="H29" s="47"/>
      <c r="I29" s="47"/>
      <c r="J29" s="47"/>
      <c r="K29" s="47"/>
    </row>
    <row r="30" spans="1:254" ht="33.75" customHeight="1">
      <c r="B30" s="48"/>
      <c r="C30" s="48"/>
      <c r="D30" s="162" t="s">
        <v>279</v>
      </c>
      <c r="E30" s="162"/>
      <c r="F30" s="155" t="s">
        <v>280</v>
      </c>
      <c r="G30" s="155"/>
      <c r="H30" s="161" t="s">
        <v>350</v>
      </c>
      <c r="I30" s="161"/>
      <c r="J30" s="161" t="s">
        <v>314</v>
      </c>
      <c r="K30" s="161"/>
    </row>
    <row r="31" spans="1:254">
      <c r="B31" s="48" t="s">
        <v>650</v>
      </c>
      <c r="C31" s="48" t="s">
        <v>654</v>
      </c>
      <c r="D31" s="56">
        <f>E31/100*25</f>
        <v>12.946428571428569</v>
      </c>
      <c r="E31" s="49">
        <f>(X23+AA23+AD23+AG23+AJ23+AM23+AP23)/7</f>
        <v>51.785714285714285</v>
      </c>
      <c r="F31" s="43">
        <f>G31/100*25</f>
        <v>7.1428571428571441</v>
      </c>
      <c r="G31" s="49">
        <f>(AS23+AV23+AY23+BB23+BE23+BH23+BK23)/7</f>
        <v>28.571428571428573</v>
      </c>
      <c r="H31" s="43">
        <f>I31/100*25</f>
        <v>11.607142857142858</v>
      </c>
      <c r="I31" s="49">
        <f>(BN23+BQ23+BT23+BW23+BZ23+CC23+CF23)/7</f>
        <v>46.428571428571431</v>
      </c>
      <c r="J31" s="43">
        <f>K31/100*25</f>
        <v>14.285714285714288</v>
      </c>
      <c r="K31" s="49">
        <f>(CI23+CL23+CO23+CR23+CU23+CX23+DA23)/7</f>
        <v>57.142857142857146</v>
      </c>
    </row>
    <row r="32" spans="1:254">
      <c r="B32" s="48" t="s">
        <v>652</v>
      </c>
      <c r="C32" s="48" t="s">
        <v>654</v>
      </c>
      <c r="D32" s="56">
        <f>E32/100*25</f>
        <v>10.267857142857142</v>
      </c>
      <c r="E32" s="49">
        <f>(Y23+AB23+AE23+AH23+AK23+AN23+AQ23)/7</f>
        <v>41.071428571428569</v>
      </c>
      <c r="F32" s="43">
        <f>G32/100*25</f>
        <v>17.857142857142858</v>
      </c>
      <c r="G32" s="49">
        <f>(AT23+AW23+AZ23+BC23+BF23+BI23+BL23)/7</f>
        <v>71.428571428571431</v>
      </c>
      <c r="H32" s="43">
        <f>I32/100*25</f>
        <v>13.392857142857142</v>
      </c>
      <c r="I32" s="49">
        <f>(BO23+BR23+BU23+BX23+CA23+CD23+CG23)/7</f>
        <v>53.571428571428569</v>
      </c>
      <c r="J32" s="43">
        <f>K32/100*25</f>
        <v>10.714285714285714</v>
      </c>
      <c r="K32" s="49">
        <f>(CJ23+CM23+CP23+CS23+CV23+CY23+DB23)/7</f>
        <v>42.857142857142854</v>
      </c>
    </row>
    <row r="33" spans="2:13">
      <c r="B33" s="48" t="s">
        <v>653</v>
      </c>
      <c r="C33" s="48" t="s">
        <v>654</v>
      </c>
      <c r="D33" s="56">
        <f>E33/100*25</f>
        <v>1.785714285714286</v>
      </c>
      <c r="E33" s="49">
        <f>(Z23+AC23+AF23+AI23+AL23+AO23+AR23)/7</f>
        <v>7.1428571428571432</v>
      </c>
      <c r="F33" s="43">
        <f>G33/100*25</f>
        <v>0</v>
      </c>
      <c r="G33" s="49">
        <f>(AU23+AX23+BA23+BD23+BG23+BJ23+BM23)/7</f>
        <v>0</v>
      </c>
      <c r="H33" s="43">
        <f>I33/100*25</f>
        <v>0</v>
      </c>
      <c r="I33" s="49">
        <f>(BP23+BS23+BV23+BY23+CB23+CE23+CH23)/7</f>
        <v>0</v>
      </c>
      <c r="J33" s="43">
        <f>K33/100*25</f>
        <v>0</v>
      </c>
      <c r="K33" s="49">
        <f>(CK23+CN23+CQ23+CT23+CW23+CZ23+DC23)/7</f>
        <v>0</v>
      </c>
    </row>
    <row r="34" spans="2:13">
      <c r="B34" s="48"/>
      <c r="C34" s="48"/>
      <c r="D34" s="54">
        <f t="shared" ref="D34:I34" si="4">SUM(D31:D33)</f>
        <v>24.999999999999996</v>
      </c>
      <c r="E34" s="54">
        <f t="shared" si="4"/>
        <v>100</v>
      </c>
      <c r="F34" s="53">
        <f t="shared" si="4"/>
        <v>25</v>
      </c>
      <c r="G34" s="53">
        <f t="shared" si="4"/>
        <v>100</v>
      </c>
      <c r="H34" s="53">
        <f t="shared" si="4"/>
        <v>25</v>
      </c>
      <c r="I34" s="53">
        <f t="shared" si="4"/>
        <v>100</v>
      </c>
      <c r="J34" s="53">
        <f>SUM(J31:J33)</f>
        <v>25</v>
      </c>
      <c r="K34" s="53">
        <f>SUM(K31:K33)</f>
        <v>100</v>
      </c>
    </row>
    <row r="35" spans="2:13">
      <c r="B35" s="48" t="s">
        <v>650</v>
      </c>
      <c r="C35" s="48" t="s">
        <v>656</v>
      </c>
      <c r="D35" s="56">
        <f>E35/100*25</f>
        <v>13.839285714285712</v>
      </c>
      <c r="E35" s="49">
        <f>(DD23+DG23+DJ23+DM23+DP23+DS23+DV23)/7</f>
        <v>55.357142857142854</v>
      </c>
      <c r="F35" s="47"/>
      <c r="G35" s="47"/>
      <c r="H35" s="47"/>
      <c r="I35" s="47"/>
      <c r="J35" s="47"/>
      <c r="K35" s="47"/>
    </row>
    <row r="36" spans="2:13">
      <c r="B36" s="48" t="s">
        <v>652</v>
      </c>
      <c r="C36" s="48" t="s">
        <v>656</v>
      </c>
      <c r="D36" s="56">
        <f>E36/100*25</f>
        <v>13.839285714285712</v>
      </c>
      <c r="E36" s="49">
        <f>(DD23+DG23+DJ23+DM23+DP23+DS23+DV23)/7</f>
        <v>55.357142857142854</v>
      </c>
      <c r="F36" s="47"/>
      <c r="G36" s="47"/>
      <c r="H36" s="47"/>
      <c r="I36" s="47"/>
      <c r="J36" s="47"/>
      <c r="K36" s="47"/>
    </row>
    <row r="37" spans="2:13">
      <c r="B37" s="48" t="s">
        <v>653</v>
      </c>
      <c r="C37" s="48" t="s">
        <v>656</v>
      </c>
      <c r="D37" s="56">
        <f>E37/100*25</f>
        <v>0</v>
      </c>
      <c r="E37" s="49">
        <f>(DF23+DI23+DL23+DO23+DR23+DU23+DX23)/7</f>
        <v>0</v>
      </c>
      <c r="F37" s="47"/>
      <c r="G37" s="47"/>
      <c r="H37" s="47"/>
      <c r="I37" s="47"/>
      <c r="J37" s="47"/>
      <c r="K37" s="47"/>
    </row>
    <row r="38" spans="2:13">
      <c r="B38" s="50"/>
      <c r="C38" s="50"/>
      <c r="D38" s="57">
        <f>SUM(D35:D37)</f>
        <v>27.678571428571423</v>
      </c>
      <c r="E38" s="57">
        <f>SUM(E35:E37)</f>
        <v>110.71428571428571</v>
      </c>
      <c r="F38" s="47"/>
      <c r="G38" s="47"/>
      <c r="H38" s="47"/>
      <c r="I38" s="47"/>
      <c r="J38" s="47"/>
      <c r="K38" s="47"/>
    </row>
    <row r="39" spans="2:13">
      <c r="B39" s="48"/>
      <c r="C39" s="48"/>
      <c r="D39" s="162" t="s">
        <v>286</v>
      </c>
      <c r="E39" s="162"/>
      <c r="F39" s="161" t="s">
        <v>282</v>
      </c>
      <c r="G39" s="161"/>
      <c r="H39" s="161" t="s">
        <v>287</v>
      </c>
      <c r="I39" s="161"/>
      <c r="J39" s="161" t="s">
        <v>288</v>
      </c>
      <c r="K39" s="161"/>
      <c r="L39" s="130" t="s">
        <v>42</v>
      </c>
      <c r="M39" s="130"/>
    </row>
    <row r="40" spans="2:13">
      <c r="B40" s="48" t="s">
        <v>650</v>
      </c>
      <c r="C40" s="48" t="s">
        <v>655</v>
      </c>
      <c r="D40" s="56">
        <f>E40/100*25</f>
        <v>20.089285714285715</v>
      </c>
      <c r="E40" s="49">
        <f>(DY23+EB23+EE23+EH23+EK23+EN23+EQ23)/7</f>
        <v>80.357142857142861</v>
      </c>
      <c r="F40" s="43">
        <f>G40/100*25</f>
        <v>21.428571428571427</v>
      </c>
      <c r="G40" s="49">
        <f>(ET23+EW23+EZ23+FC23+FF23+FI23+FL23)/7</f>
        <v>85.714285714285708</v>
      </c>
      <c r="H40" s="43">
        <f>I40/100*25</f>
        <v>21.428571428571427</v>
      </c>
      <c r="I40" s="49">
        <f>(FO23+FR23+FU23+FX23+GA23+GD23+GG23)/7</f>
        <v>85.714285714285708</v>
      </c>
      <c r="J40" s="43">
        <f>K40/100*25</f>
        <v>23.660714285714285</v>
      </c>
      <c r="K40" s="49">
        <f>(GJ23+GM23+GP23+GS23+GV23+GY23+HB23)/7</f>
        <v>94.642857142857139</v>
      </c>
      <c r="L40" s="3">
        <f>M40/100*25</f>
        <v>25</v>
      </c>
      <c r="M40" s="32">
        <f>(HE23+HH23+HK23+HN23+HQ23+HT23+HW23)/7</f>
        <v>100</v>
      </c>
    </row>
    <row r="41" spans="2:13">
      <c r="B41" s="48" t="s">
        <v>652</v>
      </c>
      <c r="C41" s="48" t="s">
        <v>655</v>
      </c>
      <c r="D41" s="56">
        <f>E41/100*25</f>
        <v>4.9107142857142856</v>
      </c>
      <c r="E41" s="49">
        <f>(DZ23+EC23+EF23+EI23+EL23+EO23+ER23)/7</f>
        <v>19.642857142857142</v>
      </c>
      <c r="F41" s="43">
        <f>G41/100*25</f>
        <v>3.5714285714285721</v>
      </c>
      <c r="G41" s="49">
        <f>(EU23+EX23+FA23+FD23+FG23+FJ23+FM23)/7</f>
        <v>14.285714285714286</v>
      </c>
      <c r="H41" s="43">
        <f>I41/100*25</f>
        <v>3.5714285714285721</v>
      </c>
      <c r="I41" s="49">
        <f>(FP23+FS23+FV23+FY23+GB23+GE23+GH23)/7</f>
        <v>14.285714285714286</v>
      </c>
      <c r="J41" s="43">
        <f>K41/100*25</f>
        <v>1.3392857142857142</v>
      </c>
      <c r="K41" s="49">
        <f>(GK23+GN23+GQ23+GT23+GW23+GZ23+HC23)/7</f>
        <v>5.3571428571428568</v>
      </c>
      <c r="L41" s="3">
        <f>M41/100*25</f>
        <v>0</v>
      </c>
      <c r="M41" s="32">
        <f>(HF23+HI23+HL23+HO23+HR23+HU23+HX23)/7</f>
        <v>0</v>
      </c>
    </row>
    <row r="42" spans="2:13">
      <c r="B42" s="48" t="s">
        <v>653</v>
      </c>
      <c r="C42" s="48" t="s">
        <v>655</v>
      </c>
      <c r="D42" s="56">
        <f>E42/100*25</f>
        <v>0</v>
      </c>
      <c r="E42" s="49">
        <f>(EA23+ED23+EG23+EJ23+EM23+EP23+ES23)/7</f>
        <v>0</v>
      </c>
      <c r="F42" s="43">
        <f>G42/100*25</f>
        <v>0</v>
      </c>
      <c r="G42" s="49">
        <f>(EV23+EY23+FB23+FE23+FH23+FK23+FN23)/7</f>
        <v>0</v>
      </c>
      <c r="H42" s="43">
        <f>I42/100*25</f>
        <v>0</v>
      </c>
      <c r="I42" s="49">
        <f>(FQ23+FT23+FW23+FZ23+GC23+GF23+GI23)/7</f>
        <v>0</v>
      </c>
      <c r="J42" s="43">
        <f>K42/100*25</f>
        <v>0</v>
      </c>
      <c r="K42" s="49">
        <f>(GL23+GO23+GR23+GU23+GX23+HA23+HD23)/7</f>
        <v>0</v>
      </c>
      <c r="L42" s="3">
        <f>M42/100*25</f>
        <v>0</v>
      </c>
      <c r="M42" s="32">
        <f>(HG23+HJ23+HM23+HP23+HS23+HV23+HY23)/7</f>
        <v>0</v>
      </c>
    </row>
    <row r="43" spans="2:13">
      <c r="B43" s="48"/>
      <c r="C43" s="48"/>
      <c r="D43" s="54">
        <f t="shared" ref="D43:K43" si="5">SUM(D40:D42)</f>
        <v>25</v>
      </c>
      <c r="E43" s="54">
        <f t="shared" si="5"/>
        <v>100</v>
      </c>
      <c r="F43" s="53">
        <f t="shared" si="5"/>
        <v>25</v>
      </c>
      <c r="G43" s="53">
        <f t="shared" si="5"/>
        <v>100</v>
      </c>
      <c r="H43" s="53">
        <f t="shared" si="5"/>
        <v>25</v>
      </c>
      <c r="I43" s="53">
        <f t="shared" si="5"/>
        <v>100</v>
      </c>
      <c r="J43" s="53">
        <f t="shared" si="5"/>
        <v>25</v>
      </c>
      <c r="K43" s="53">
        <f t="shared" si="5"/>
        <v>100</v>
      </c>
      <c r="L43" s="33">
        <f>SUM(L40:L42)</f>
        <v>25</v>
      </c>
      <c r="M43" s="33">
        <f>SUM(M40:M42)</f>
        <v>100</v>
      </c>
    </row>
    <row r="44" spans="2:13">
      <c r="B44" s="48" t="s">
        <v>650</v>
      </c>
      <c r="C44" s="48" t="s">
        <v>657</v>
      </c>
      <c r="D44" s="56">
        <f>E44/100*25</f>
        <v>25</v>
      </c>
      <c r="E44" s="49">
        <f>(HZ23+IC23+IF23+II23+IL23+IO23+IR23)/7</f>
        <v>100</v>
      </c>
      <c r="F44" s="47"/>
      <c r="G44" s="47"/>
      <c r="H44" s="47"/>
      <c r="I44" s="47"/>
      <c r="J44" s="47"/>
      <c r="K44" s="47"/>
    </row>
    <row r="45" spans="2:13">
      <c r="B45" s="48" t="s">
        <v>652</v>
      </c>
      <c r="C45" s="48" t="s">
        <v>657</v>
      </c>
      <c r="D45" s="56">
        <f>E45/100*25</f>
        <v>0</v>
      </c>
      <c r="E45" s="49">
        <f>(IA23+ID23+IG23+IJ23+IM23+IP23+IS23)/7</f>
        <v>0</v>
      </c>
      <c r="F45" s="47"/>
      <c r="G45" s="47"/>
      <c r="H45" s="47"/>
      <c r="I45" s="47"/>
      <c r="J45" s="47"/>
      <c r="K45" s="47"/>
    </row>
    <row r="46" spans="2:13">
      <c r="B46" s="48" t="s">
        <v>653</v>
      </c>
      <c r="C46" s="48" t="s">
        <v>657</v>
      </c>
      <c r="D46" s="56">
        <f>E46/100*25</f>
        <v>0</v>
      </c>
      <c r="E46" s="49">
        <f>(IB23+IE23+IH23+IK23+IN23+IQ23+IT23)/7</f>
        <v>0</v>
      </c>
      <c r="F46" s="47"/>
      <c r="G46" s="47"/>
      <c r="H46" s="47"/>
      <c r="I46" s="47"/>
      <c r="J46" s="47"/>
      <c r="K46" s="47"/>
    </row>
    <row r="47" spans="2:13">
      <c r="B47" s="48"/>
      <c r="C47" s="48"/>
      <c r="D47" s="54">
        <f>SUM(D44:D46)</f>
        <v>25</v>
      </c>
      <c r="E47" s="54">
        <f>SUM(E44:E46)</f>
        <v>100</v>
      </c>
      <c r="F47" s="47"/>
      <c r="G47" s="47"/>
      <c r="H47" s="47"/>
      <c r="I47" s="47"/>
      <c r="J47" s="47"/>
      <c r="K47" s="47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39:M39"/>
    <mergeCell ref="B25:E25"/>
    <mergeCell ref="D30:E30"/>
    <mergeCell ref="F30:G30"/>
    <mergeCell ref="H30:I30"/>
    <mergeCell ref="J30:K30"/>
    <mergeCell ref="D39:E39"/>
    <mergeCell ref="F39:G39"/>
    <mergeCell ref="H39:I39"/>
    <mergeCell ref="J39:K39"/>
    <mergeCell ref="A22:B22"/>
    <mergeCell ref="A23:B23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scale="11" fitToWidth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Группа раннего возраста</vt:lpstr>
      <vt:lpstr>Средняя группа</vt:lpstr>
      <vt:lpstr>Старшая группа</vt:lpstr>
      <vt:lpstr>Предшкольная группа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2022-12-22T06:57:03Z</dcterms:created>
  <dcterms:modified xsi:type="dcterms:W3CDTF">2024-10-19T18:23:40Z</dcterms:modified>
</cp:coreProperties>
</file>